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20730" windowHeight="8955" activeTab="4"/>
  </bookViews>
  <sheets>
    <sheet name="สำรองเงินที่อนุมัติ" sheetId="1" r:id="rId1"/>
    <sheet name="ภ.9" sheetId="2" r:id="rId2"/>
    <sheet name="บช.น." sheetId="3" r:id="rId3"/>
    <sheet name="บช.ก." sheetId="4" r:id="rId4"/>
    <sheet name="บช.ตชด." sheetId="5" r:id="rId5"/>
    <sheet name="สตม." sheetId="6" r:id="rId6"/>
    <sheet name="บช.ส." sheetId="7" r:id="rId7"/>
    <sheet name="สพฐ.ตร." sheetId="8" r:id="rId8"/>
    <sheet name="สยศ.ตร.(ผก.)" sheetId="9" r:id="rId9"/>
    <sheet name="สกบ." sheetId="10" r:id="rId10"/>
  </sheets>
  <definedNames>
    <definedName name="_xlnm.Print_Area" localSheetId="0">'สำรองเงินที่อนุมัติ'!$A$1:$F$80</definedName>
    <definedName name="_xlnm.Print_Titles" localSheetId="0">'สำรองเงินที่อนุมัติ'!$4:$4</definedName>
  </definedNames>
  <calcPr fullCalcOnLoad="1"/>
</workbook>
</file>

<file path=xl/sharedStrings.xml><?xml version="1.0" encoding="utf-8"?>
<sst xmlns="http://schemas.openxmlformats.org/spreadsheetml/2006/main" count="410" uniqueCount="111">
  <si>
    <t>รายการทั้งหมด</t>
  </si>
  <si>
    <t>ที่</t>
  </si>
  <si>
    <t>หน่วยรับงบประมาณ</t>
  </si>
  <si>
    <t>เลขที่เอกสาร</t>
  </si>
  <si>
    <t>ข้อความเอกสาร</t>
  </si>
  <si>
    <t xml:space="preserve">  มูลค่าคงเหลือ</t>
  </si>
  <si>
    <t>ปี 2558</t>
  </si>
  <si>
    <t>ปี 2559</t>
  </si>
  <si>
    <t>ปี 2560</t>
  </si>
  <si>
    <t>โครงการก่อสร้างอาคารผู้โดยสารขาเข้า-ขาออกพร้อมห้อง</t>
  </si>
  <si>
    <t>วัสดุเครื่องแต่งกายนักเรียน รร.ตชด.</t>
  </si>
  <si>
    <t>บช.น.</t>
  </si>
  <si>
    <t>โต๊ะทำงาน ขนาด120*75*60 จำนวน 52 ชุด</t>
  </si>
  <si>
    <t>ตู้รางเลื่อนพลัก จำนวน 3 ชุด(ผก)กง.20/2560</t>
  </si>
  <si>
    <t>ตู้รางเลื่อนระบบพวงมาลัย จำนวน 1 ชุด(ผก)กง.21/2560</t>
  </si>
  <si>
    <t>เก้าอี้ทำงานพนักพิงเตี้ย จำนวน 5 ตัว(ผก)กง.22/2560</t>
  </si>
  <si>
    <t>เก้าอี้ทำงานพนักพิงสูง จำนวน 22 ตัว(ผก)กง.24/2560</t>
  </si>
  <si>
    <t>ค่าพาร์ทิชั่นพร้อมอุปกรณ์(ผก)กง.27/2560</t>
  </si>
  <si>
    <t>ปรับปรุงสถานที่ทำการ (ผก)กง.28/2560</t>
  </si>
  <si>
    <t>จัดซื่อวิทยาศาสตร์DNA(สพฐ.ตร)</t>
  </si>
  <si>
    <t>ซ่อมแซมบ้านพักเรือนแถว พฐ.จว.มุกดาหาร</t>
  </si>
  <si>
    <t>จัดซื้อกระเป๋าตรวจที่เกิดเหตุ (สพฐ.) ปี 60</t>
  </si>
  <si>
    <t>โครงการเพิ่มประสิทธิภาพสนามยิงปืน ศพข.บช.ส. ปี60</t>
  </si>
  <si>
    <t>งานปรับปรุงซ่อมแซม อาคารชัยจินดา</t>
  </si>
  <si>
    <t>งานก่อสร้างอาคารศึกษา กองอำนวยการ</t>
  </si>
  <si>
    <t>งานก่อสร้างอาคารโรงอาหารใหม่</t>
  </si>
  <si>
    <t>งานก่อสร้างอาคารห้องทำงานสายตรวจ</t>
  </si>
  <si>
    <t>งานก่อสร้างอาคารห้องน้ำร่วม</t>
  </si>
  <si>
    <t>งานตกแต่งภายในห้อง ผบก.สปพ. ชั้นล่าง กก.สายตรวจ</t>
  </si>
  <si>
    <t>รถยนต์ปฏิบัติการควบคุมสั่งการและบริหารเหตุการณ์ฯ</t>
  </si>
  <si>
    <t>อุปกรณ์แสดงผลสนับสนุนการวิเคราะห์เหตุการณ์ฯ</t>
  </si>
  <si>
    <t>กระสุนปืน บช.ศ.(สพ) กง.1/2560</t>
  </si>
  <si>
    <t>กระสุนปืน (สพ) กง.2/2560</t>
  </si>
  <si>
    <t>กระสุนปืนเล็กกล ขนาด 5.56 มม.(สพ) กง.3/2560</t>
  </si>
  <si>
    <t>กระสุนปืนเล็กกล ขนาด 5.56 มม.(สพ) กง.4/2560</t>
  </si>
  <si>
    <t>วัสดุยุทธภัณฑ์วัตถุระเบิด(สพ) กง.5/2560</t>
  </si>
  <si>
    <t>กระสุนปืนเล็กกล5.56มม.หัวมีแกนเหล็ก(สพ) กง.10/2560</t>
  </si>
  <si>
    <t>กระสุนปืน7.62มม.จำนวน 2480นัด(สพ)กง.11/2560</t>
  </si>
  <si>
    <t>กระสุนปืนเล็กกล แบบ 08 ขนาด 5.56 มม.(สพ)13/2560</t>
  </si>
  <si>
    <t>วัสดุยุทธภัณฑ์ รายการวัตถุระเบิด</t>
  </si>
  <si>
    <t>ลูกยิงต่างๆ(สพ)กง./2560</t>
  </si>
  <si>
    <t>ลูกระเบิดแก๊สน้ำตาแบบหมุนรอบตัว 5000 ลูก</t>
  </si>
  <si>
    <t>ปืนสั้นปราบจลาจลชนิดใช้แก๊ส</t>
  </si>
  <si>
    <t>ปืนยาวปราบจลาจลชนิดใช้แก๊ส จำนวน 1000 กระบอก</t>
  </si>
  <si>
    <t>ยานยนต์ลาดตระเวนไต่ลาดชัน จำนวน 10 คัน</t>
  </si>
  <si>
    <t>โต๊ะทำงาน ขนาด120*75*60 จำนวน 17 ชุด</t>
  </si>
  <si>
    <t>โต๊ะทำงาน จำนวน 17 ชุด(ผก)กง.15/2560</t>
  </si>
  <si>
    <t>โต๊ะทำงาน จำนวน 6 ชุด(ผก)กง.17/2560</t>
  </si>
  <si>
    <t>โต๊ะทำงาน จำนวน 6 ชุด(ผก)กง.18/2560</t>
  </si>
  <si>
    <t>โต๊ะทำงานโล่งมุมวงกลม จำนวน 1 ชุด(ผก)กง.19/2560</t>
  </si>
  <si>
    <t>เก้าอี้ทำงานพนักพิงกลาง จำนวน 17 ตัว(ผก)กง.23/2560</t>
  </si>
  <si>
    <t>เก้าอี้ผู้บริการระดับสูงจำนวน 1 ตัว(ผก)กง.25/2560</t>
  </si>
  <si>
    <t>เครื่องปรับอากาศ จำนวน 2 เครื่อง(ผก)กง.26/2560</t>
  </si>
  <si>
    <t>ค่าคู่มือการปฏิบัติตาม พรบ.การชุมนุมฯ(ผก)กง.54/60</t>
  </si>
  <si>
    <t>โครงการฝึกทบทวนการอารักขาบุคคลสำคัญ ศพข.บช.ส. ปี60</t>
  </si>
  <si>
    <t>โครงการฝึกอบรมการใช้ปืนพกสั้น ศพข.บช.ส. ปี60</t>
  </si>
  <si>
    <t>ค่าเช่าเต็นท์งานพระราชพิธีฯ(ยธ)กง.64/2560</t>
  </si>
  <si>
    <t>ค่าบำรุงโปรแกรมระบบคอมพิวเตอร์ (ศชต. เดิม)</t>
  </si>
  <si>
    <t>ค่าจัดหาเครื่องกระสุนปืน เพื่อใช้ในการฝึกอบรม</t>
  </si>
  <si>
    <t>ชุดอุปกรณ์ตรวจสอบและวิเคราะห์สารวัตถุระเบิด</t>
  </si>
  <si>
    <t>โครงการเพิ่มประสิทธิภาพ (บก.สปพ.) จำนวน 4 รายการ</t>
  </si>
  <si>
    <t>กระสุนปืน 4 ชนิด</t>
  </si>
  <si>
    <t>แฟลตที่พัก สน.บางเขน</t>
  </si>
  <si>
    <t>แฟลตที่พัก สน.คันนายาว</t>
  </si>
  <si>
    <t>แฟลต สน.ลำหิน</t>
  </si>
  <si>
    <t>แฟลตที่พัก สน.ฉลองกรุง</t>
  </si>
  <si>
    <t>แฟลตที่พัก สน.บางขุนนนท์</t>
  </si>
  <si>
    <t>แฟลตที่พัก บก.น.3,บก.น.3 สืบสวน และ สน.มีนบุรี</t>
  </si>
  <si>
    <t>แฟลตที่พัก สน.วังทองหลาง</t>
  </si>
  <si>
    <t>แฟลตที่พัก บก.น.8</t>
  </si>
  <si>
    <t>แฟลตที่พัก สน.บางบอน</t>
  </si>
  <si>
    <t>แฟลตที่พัก สน.ลาดพร้าว</t>
  </si>
  <si>
    <t>แฟลตที่พัก สน.แสมดำ</t>
  </si>
  <si>
    <t>โครงการติดตั้งระบบตรวจจับใบหน้าบุคคลเฝ้าระวังฯ</t>
  </si>
  <si>
    <t>โครงการระบบตรวจจับใบหน้าบุคคลเฝ้าระวัง ตม.ตราด</t>
  </si>
  <si>
    <t>รายงานแสดงเงินกันขยายที่กรมบัญชีกลางอนุมัติข้อมูล ณ 9 ก.พ.61 (เฉพาะรายจ่ายลงทุนที่ต้องติดตามความก้าวหน้า)</t>
  </si>
  <si>
    <t>สตม.</t>
  </si>
  <si>
    <t>บช.ก.</t>
  </si>
  <si>
    <t>ตชด.</t>
  </si>
  <si>
    <t>สพฐ.</t>
  </si>
  <si>
    <t>ผก.</t>
  </si>
  <si>
    <t>สกบ.</t>
  </si>
  <si>
    <t>รถยนต์หุ้มเกราะกันกระสุนล้อยาง ชนิดลำเลียงพล (สพ.)</t>
  </si>
  <si>
    <t>อาคารที่ทำการ สภ.จะนะ ภ.จว.สงขลา</t>
  </si>
  <si>
    <t>อาคารที่พักอาศัย สภ.จะนะ ภ.จว.สงขลา</t>
  </si>
  <si>
    <t>ภ.9</t>
  </si>
  <si>
    <t>โครงการซ่อมแซมอาคารที่ทำการและบ้านพักข้าราชการตำรวจ สภ.มายอ จว.ปัตตานี</t>
  </si>
  <si>
    <t>ส.</t>
  </si>
  <si>
    <t>คชจ.ในการจัดตั้งห้องติดตามฯ (บก.รน.)</t>
  </si>
  <si>
    <t>72 รายการ</t>
  </si>
  <si>
    <t>รวมปี 2558 - 2560</t>
  </si>
  <si>
    <t>รายการทั้งหมด 3 รายการ</t>
  </si>
  <si>
    <t>รายการทั้งหมด 4 รายการ</t>
  </si>
  <si>
    <t>รายการทั้งหมด 1 รายการ</t>
  </si>
  <si>
    <t>รายการทั้งหมด 23 รายการ</t>
  </si>
  <si>
    <t>รวมงบลงทุน ปี 2560 (บช.น.)</t>
  </si>
  <si>
    <t>รวมงบลงทุน ปี 2560 (ภ.9)</t>
  </si>
  <si>
    <t>รวมงบลงทุน ปี 2560 (สพฐ.)</t>
  </si>
  <si>
    <t>รวมงบลงทุน ปี 2560 (ผก.)</t>
  </si>
  <si>
    <t>รายการทั้งหมด 16 รายการ</t>
  </si>
  <si>
    <t>รวมงบลงทุน ปี 2560 (สกบ.)</t>
  </si>
  <si>
    <t>ความก้าวหน้า/ปัญหาอุปสรรค
ประชุมระดับ ตร. ครั้งที่ 3/2561 
(7 มี.ค.61)</t>
  </si>
  <si>
    <t>รวมงบลงทุน ปี 2558,2560 (สตม.)</t>
  </si>
  <si>
    <t>รวมงบลงทุน ปี 2559(บช.ก.)</t>
  </si>
  <si>
    <t>รวมปี 2558</t>
  </si>
  <si>
    <t>รวมปี 2560</t>
  </si>
  <si>
    <t>รวมปี 2559</t>
  </si>
  <si>
    <t>บช.ส.</t>
  </si>
  <si>
    <t>รวมงบลงทุน ปี 2560 (บช.ส.)</t>
  </si>
  <si>
    <t>รวมงบลงทุน ปี 2560 (บช.ตชด.)</t>
  </si>
  <si>
    <t>รายงานแสดงเงินกันขยายที่กรมบัญชีกลางอนุมัติข้อมูล ณ 28 ก.พ.61 (เฉพาะรายจ่ายลงทุนที่ต้องติดตามความก้าวหน้า)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</si>
</sst>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43" fontId="42" fillId="0" borderId="12" xfId="37" applyFont="1" applyFill="1" applyBorder="1" applyAlignment="1">
      <alignment vertical="top" wrapText="1"/>
    </xf>
    <xf numFmtId="0" fontId="42" fillId="0" borderId="10" xfId="0" applyFont="1" applyBorder="1" applyAlignment="1">
      <alignment horizontal="center"/>
    </xf>
    <xf numFmtId="4" fontId="41" fillId="0" borderId="13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3" fontId="42" fillId="0" borderId="10" xfId="37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43" fontId="42" fillId="34" borderId="12" xfId="37" applyFont="1" applyFill="1" applyBorder="1" applyAlignment="1">
      <alignment vertical="top" wrapText="1"/>
    </xf>
    <xf numFmtId="0" fontId="42" fillId="34" borderId="11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34" borderId="20" xfId="0" applyFont="1" applyFill="1" applyBorder="1" applyAlignment="1">
      <alignment horizontal="center"/>
    </xf>
    <xf numFmtId="43" fontId="42" fillId="0" borderId="21" xfId="0" applyNumberFormat="1" applyFont="1" applyBorder="1" applyAlignment="1">
      <alignment/>
    </xf>
    <xf numFmtId="0" fontId="42" fillId="34" borderId="10" xfId="0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43" fontId="41" fillId="0" borderId="22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43" fontId="42" fillId="0" borderId="19" xfId="37" applyFont="1" applyFill="1" applyBorder="1" applyAlignment="1">
      <alignment vertical="top" wrapText="1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8" xfId="0" applyFont="1" applyFill="1" applyBorder="1" applyAlignment="1">
      <alignment/>
    </xf>
    <xf numFmtId="43" fontId="41" fillId="0" borderId="19" xfId="37" applyFont="1" applyFill="1" applyBorder="1" applyAlignment="1">
      <alignment vertical="top" wrapText="1"/>
    </xf>
    <xf numFmtId="43" fontId="41" fillId="0" borderId="23" xfId="37" applyFont="1" applyFill="1" applyBorder="1" applyAlignment="1">
      <alignment vertical="top" wrapText="1"/>
    </xf>
    <xf numFmtId="43" fontId="42" fillId="0" borderId="10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3" fontId="41" fillId="0" borderId="21" xfId="0" applyNumberFormat="1" applyFont="1" applyBorder="1" applyAlignment="1">
      <alignment/>
    </xf>
    <xf numFmtId="43" fontId="42" fillId="0" borderId="24" xfId="37" applyFont="1" applyFill="1" applyBorder="1" applyAlignment="1">
      <alignment vertical="top" wrapText="1"/>
    </xf>
    <xf numFmtId="0" fontId="41" fillId="0" borderId="19" xfId="0" applyFont="1" applyFill="1" applyBorder="1" applyAlignment="1">
      <alignment/>
    </xf>
    <xf numFmtId="0" fontId="41" fillId="0" borderId="19" xfId="0" applyFont="1" applyBorder="1" applyAlignment="1">
      <alignment/>
    </xf>
    <xf numFmtId="0" fontId="41" fillId="0" borderId="25" xfId="0" applyFont="1" applyBorder="1" applyAlignment="1">
      <alignment/>
    </xf>
    <xf numFmtId="0" fontId="41" fillId="3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1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2"/>
  <sheetViews>
    <sheetView zoomScalePageLayoutView="0" workbookViewId="0" topLeftCell="A13">
      <selection activeCell="F26" sqref="F26"/>
    </sheetView>
  </sheetViews>
  <sheetFormatPr defaultColWidth="9.140625" defaultRowHeight="15"/>
  <cols>
    <col min="1" max="1" width="5.57421875" style="10" customWidth="1"/>
    <col min="2" max="2" width="19.57421875" style="10" hidden="1" customWidth="1"/>
    <col min="3" max="3" width="12.00390625" style="10" customWidth="1"/>
    <col min="4" max="4" width="12.28125" style="14" customWidth="1"/>
    <col min="5" max="5" width="45.57421875" style="16" customWidth="1"/>
    <col min="6" max="6" width="21.8515625" style="3" customWidth="1"/>
    <col min="7" max="7" width="9.00390625" style="3" customWidth="1"/>
    <col min="8" max="8" width="15.28125" style="3" customWidth="1"/>
    <col min="9" max="16384" width="9.00390625" style="3" customWidth="1"/>
  </cols>
  <sheetData>
    <row r="1" spans="1:4" ht="24">
      <c r="A1" s="19" t="s">
        <v>75</v>
      </c>
      <c r="B1" s="1"/>
      <c r="C1" s="2"/>
      <c r="D1" s="13"/>
    </row>
    <row r="2" spans="1:4" ht="24">
      <c r="A2" s="1" t="s">
        <v>0</v>
      </c>
      <c r="B2" s="1"/>
      <c r="C2" s="2"/>
      <c r="D2" s="13" t="s">
        <v>89</v>
      </c>
    </row>
    <row r="4" spans="1:6" s="4" customFormat="1" ht="43.5">
      <c r="A4" s="25" t="s">
        <v>1</v>
      </c>
      <c r="B4" s="25"/>
      <c r="C4" s="26" t="s">
        <v>2</v>
      </c>
      <c r="D4" s="27" t="s">
        <v>3</v>
      </c>
      <c r="E4" s="27" t="s">
        <v>4</v>
      </c>
      <c r="F4" s="27" t="s">
        <v>5</v>
      </c>
    </row>
    <row r="5" spans="1:6" ht="24">
      <c r="A5" s="74" t="s">
        <v>90</v>
      </c>
      <c r="B5" s="75"/>
      <c r="C5" s="75"/>
      <c r="D5" s="75"/>
      <c r="E5" s="76"/>
      <c r="F5" s="20">
        <f>+F7+F9+F80</f>
        <v>376723393.2</v>
      </c>
    </row>
    <row r="6" spans="1:6" ht="24">
      <c r="A6" s="34">
        <v>1</v>
      </c>
      <c r="B6" s="35"/>
      <c r="C6" s="31" t="s">
        <v>76</v>
      </c>
      <c r="D6" s="31">
        <v>40034453</v>
      </c>
      <c r="E6" s="36" t="s">
        <v>9</v>
      </c>
      <c r="F6" s="33">
        <v>22581500</v>
      </c>
    </row>
    <row r="7" spans="1:6" ht="24.75" thickBot="1">
      <c r="A7" s="77" t="s">
        <v>6</v>
      </c>
      <c r="B7" s="78"/>
      <c r="C7" s="79"/>
      <c r="D7" s="79"/>
      <c r="E7" s="80"/>
      <c r="F7" s="9">
        <f>SUM(F6)</f>
        <v>22581500</v>
      </c>
    </row>
    <row r="8" spans="1:6" ht="24">
      <c r="A8" s="43">
        <v>2</v>
      </c>
      <c r="B8" s="43"/>
      <c r="C8" s="31" t="s">
        <v>77</v>
      </c>
      <c r="D8" s="31">
        <v>8000017811</v>
      </c>
      <c r="E8" s="36" t="s">
        <v>88</v>
      </c>
      <c r="F8" s="33">
        <v>3000000</v>
      </c>
    </row>
    <row r="9" spans="1:6" ht="24.75" thickBot="1">
      <c r="A9" s="77" t="s">
        <v>7</v>
      </c>
      <c r="B9" s="78"/>
      <c r="C9" s="79"/>
      <c r="D9" s="79"/>
      <c r="E9" s="79"/>
      <c r="F9" s="9">
        <f>SUM(F8)</f>
        <v>3000000</v>
      </c>
    </row>
    <row r="10" spans="1:6" ht="24">
      <c r="A10" s="31">
        <v>3</v>
      </c>
      <c r="B10" s="8"/>
      <c r="C10" s="31" t="s">
        <v>11</v>
      </c>
      <c r="D10" s="31">
        <v>10344412</v>
      </c>
      <c r="E10" s="32" t="s">
        <v>29</v>
      </c>
      <c r="F10" s="33">
        <v>13490000</v>
      </c>
    </row>
    <row r="11" spans="1:6" ht="24">
      <c r="A11" s="31">
        <v>4</v>
      </c>
      <c r="B11" s="8"/>
      <c r="C11" s="31" t="s">
        <v>11</v>
      </c>
      <c r="D11" s="31">
        <v>10344414</v>
      </c>
      <c r="E11" s="32" t="s">
        <v>30</v>
      </c>
      <c r="F11" s="33">
        <v>27750500</v>
      </c>
    </row>
    <row r="12" spans="1:6" ht="24">
      <c r="A12" s="31">
        <v>5</v>
      </c>
      <c r="B12" s="8"/>
      <c r="C12" s="31" t="s">
        <v>11</v>
      </c>
      <c r="D12" s="31">
        <v>10325461</v>
      </c>
      <c r="E12" s="32" t="s">
        <v>23</v>
      </c>
      <c r="F12" s="33">
        <v>2730000</v>
      </c>
    </row>
    <row r="13" spans="1:6" ht="24">
      <c r="A13" s="31">
        <v>6</v>
      </c>
      <c r="B13" s="8"/>
      <c r="C13" s="31" t="s">
        <v>11</v>
      </c>
      <c r="D13" s="31">
        <v>10325618</v>
      </c>
      <c r="E13" s="32" t="s">
        <v>24</v>
      </c>
      <c r="F13" s="33">
        <v>5270000</v>
      </c>
    </row>
    <row r="14" spans="1:6" ht="24">
      <c r="A14" s="31">
        <v>7</v>
      </c>
      <c r="B14" s="8"/>
      <c r="C14" s="31" t="s">
        <v>11</v>
      </c>
      <c r="D14" s="31">
        <v>10325625</v>
      </c>
      <c r="E14" s="32" t="s">
        <v>25</v>
      </c>
      <c r="F14" s="33">
        <v>4880000</v>
      </c>
    </row>
    <row r="15" spans="1:6" ht="24">
      <c r="A15" s="31">
        <v>8</v>
      </c>
      <c r="B15" s="8"/>
      <c r="C15" s="31" t="s">
        <v>11</v>
      </c>
      <c r="D15" s="31">
        <v>10325662</v>
      </c>
      <c r="E15" s="32" t="s">
        <v>26</v>
      </c>
      <c r="F15" s="33">
        <v>3440000</v>
      </c>
    </row>
    <row r="16" spans="1:6" ht="24">
      <c r="A16" s="31">
        <v>9</v>
      </c>
      <c r="B16" s="8"/>
      <c r="C16" s="31" t="s">
        <v>11</v>
      </c>
      <c r="D16" s="31">
        <v>10325674</v>
      </c>
      <c r="E16" s="32" t="s">
        <v>27</v>
      </c>
      <c r="F16" s="33">
        <v>3450000</v>
      </c>
    </row>
    <row r="17" spans="1:6" ht="24">
      <c r="A17" s="31">
        <v>10</v>
      </c>
      <c r="B17" s="8"/>
      <c r="C17" s="31" t="s">
        <v>11</v>
      </c>
      <c r="D17" s="31">
        <v>10325685</v>
      </c>
      <c r="E17" s="32" t="s">
        <v>28</v>
      </c>
      <c r="F17" s="33">
        <v>3490000</v>
      </c>
    </row>
    <row r="18" spans="1:6" ht="24">
      <c r="A18" s="31">
        <v>11</v>
      </c>
      <c r="B18" s="8"/>
      <c r="C18" s="31" t="s">
        <v>11</v>
      </c>
      <c r="D18" s="31">
        <v>10323204</v>
      </c>
      <c r="E18" s="32" t="s">
        <v>58</v>
      </c>
      <c r="F18" s="33">
        <v>1015450</v>
      </c>
    </row>
    <row r="19" spans="1:6" ht="24">
      <c r="A19" s="31">
        <v>12</v>
      </c>
      <c r="B19" s="8"/>
      <c r="C19" s="31" t="s">
        <v>11</v>
      </c>
      <c r="D19" s="31">
        <v>10325697</v>
      </c>
      <c r="E19" s="32" t="s">
        <v>59</v>
      </c>
      <c r="F19" s="33">
        <v>4176000</v>
      </c>
    </row>
    <row r="20" spans="1:6" ht="24">
      <c r="A20" s="31">
        <v>13</v>
      </c>
      <c r="B20" s="8"/>
      <c r="C20" s="31" t="s">
        <v>11</v>
      </c>
      <c r="D20" s="31">
        <v>10325805</v>
      </c>
      <c r="E20" s="32" t="s">
        <v>60</v>
      </c>
      <c r="F20" s="33">
        <v>2969500</v>
      </c>
    </row>
    <row r="21" spans="1:6" ht="24">
      <c r="A21" s="31">
        <v>14</v>
      </c>
      <c r="B21" s="8"/>
      <c r="C21" s="31" t="s">
        <v>11</v>
      </c>
      <c r="D21" s="31">
        <v>10323769</v>
      </c>
      <c r="E21" s="32" t="s">
        <v>61</v>
      </c>
      <c r="F21" s="33">
        <v>4147250</v>
      </c>
    </row>
    <row r="22" spans="1:6" ht="24">
      <c r="A22" s="31">
        <v>15</v>
      </c>
      <c r="B22" s="8"/>
      <c r="C22" s="31" t="s">
        <v>11</v>
      </c>
      <c r="D22" s="31">
        <v>10325173</v>
      </c>
      <c r="E22" s="32" t="s">
        <v>62</v>
      </c>
      <c r="F22" s="33">
        <v>1601600</v>
      </c>
    </row>
    <row r="23" spans="1:6" ht="24">
      <c r="A23" s="31">
        <v>16</v>
      </c>
      <c r="B23" s="8"/>
      <c r="C23" s="31" t="s">
        <v>11</v>
      </c>
      <c r="D23" s="31">
        <v>10325246</v>
      </c>
      <c r="E23" s="32" t="s">
        <v>63</v>
      </c>
      <c r="F23" s="33">
        <v>1094800</v>
      </c>
    </row>
    <row r="24" spans="1:6" ht="24">
      <c r="A24" s="31">
        <v>17</v>
      </c>
      <c r="B24" s="8"/>
      <c r="C24" s="31" t="s">
        <v>11</v>
      </c>
      <c r="D24" s="31">
        <v>10325256</v>
      </c>
      <c r="E24" s="32" t="s">
        <v>64</v>
      </c>
      <c r="F24" s="33">
        <v>1952800</v>
      </c>
    </row>
    <row r="25" spans="1:6" ht="24">
      <c r="A25" s="31">
        <v>18</v>
      </c>
      <c r="B25" s="8"/>
      <c r="C25" s="31" t="s">
        <v>11</v>
      </c>
      <c r="D25" s="31">
        <v>10325266</v>
      </c>
      <c r="E25" s="32" t="s">
        <v>65</v>
      </c>
      <c r="F25" s="33">
        <v>10022000</v>
      </c>
    </row>
    <row r="26" spans="1:6" ht="24">
      <c r="A26" s="31">
        <v>19</v>
      </c>
      <c r="B26" s="8"/>
      <c r="C26" s="31" t="s">
        <v>11</v>
      </c>
      <c r="D26" s="31">
        <v>10325272</v>
      </c>
      <c r="E26" s="32" t="s">
        <v>66</v>
      </c>
      <c r="F26" s="33">
        <v>13768000</v>
      </c>
    </row>
    <row r="27" spans="1:6" ht="24">
      <c r="A27" s="31">
        <v>20</v>
      </c>
      <c r="B27" s="8"/>
      <c r="C27" s="31" t="s">
        <v>11</v>
      </c>
      <c r="D27" s="31">
        <v>10325290</v>
      </c>
      <c r="E27" s="32" t="s">
        <v>67</v>
      </c>
      <c r="F27" s="33">
        <v>5931800</v>
      </c>
    </row>
    <row r="28" spans="1:6" ht="24">
      <c r="A28" s="31">
        <v>21</v>
      </c>
      <c r="B28" s="8"/>
      <c r="C28" s="31" t="s">
        <v>11</v>
      </c>
      <c r="D28" s="31">
        <v>10325304</v>
      </c>
      <c r="E28" s="32" t="s">
        <v>68</v>
      </c>
      <c r="F28" s="33">
        <v>3724400</v>
      </c>
    </row>
    <row r="29" spans="1:6" ht="24">
      <c r="A29" s="31">
        <v>22</v>
      </c>
      <c r="B29" s="8"/>
      <c r="C29" s="31" t="s">
        <v>11</v>
      </c>
      <c r="D29" s="31">
        <v>10325307</v>
      </c>
      <c r="E29" s="32" t="s">
        <v>69</v>
      </c>
      <c r="F29" s="33">
        <v>4277800</v>
      </c>
    </row>
    <row r="30" spans="1:6" ht="24">
      <c r="A30" s="31">
        <v>23</v>
      </c>
      <c r="B30" s="8"/>
      <c r="C30" s="31" t="s">
        <v>11</v>
      </c>
      <c r="D30" s="31">
        <v>10325321</v>
      </c>
      <c r="E30" s="32" t="s">
        <v>70</v>
      </c>
      <c r="F30" s="33">
        <v>2329000</v>
      </c>
    </row>
    <row r="31" spans="1:6" ht="24">
      <c r="A31" s="31">
        <v>24</v>
      </c>
      <c r="B31" s="8"/>
      <c r="C31" s="31" t="s">
        <v>11</v>
      </c>
      <c r="D31" s="31">
        <v>10325332</v>
      </c>
      <c r="E31" s="32" t="s">
        <v>71</v>
      </c>
      <c r="F31" s="33">
        <v>4782000</v>
      </c>
    </row>
    <row r="32" spans="1:6" ht="24">
      <c r="A32" s="31">
        <v>25</v>
      </c>
      <c r="B32" s="8"/>
      <c r="C32" s="31" t="s">
        <v>11</v>
      </c>
      <c r="D32" s="31">
        <v>10325339</v>
      </c>
      <c r="E32" s="32" t="s">
        <v>72</v>
      </c>
      <c r="F32" s="33">
        <v>4124000</v>
      </c>
    </row>
    <row r="33" spans="1:6" ht="24">
      <c r="A33" s="31">
        <v>26</v>
      </c>
      <c r="B33" s="31"/>
      <c r="C33" s="31" t="s">
        <v>85</v>
      </c>
      <c r="D33" s="31">
        <v>10343014</v>
      </c>
      <c r="E33" s="32" t="s">
        <v>83</v>
      </c>
      <c r="F33" s="33">
        <v>3235400</v>
      </c>
    </row>
    <row r="34" spans="1:6" ht="24">
      <c r="A34" s="31">
        <v>27</v>
      </c>
      <c r="B34" s="31"/>
      <c r="C34" s="31" t="s">
        <v>85</v>
      </c>
      <c r="D34" s="31">
        <v>10343015</v>
      </c>
      <c r="E34" s="32" t="s">
        <v>84</v>
      </c>
      <c r="F34" s="33">
        <v>1889720</v>
      </c>
    </row>
    <row r="35" spans="1:6" s="24" customFormat="1" ht="48">
      <c r="A35" s="45">
        <v>28</v>
      </c>
      <c r="B35" s="45"/>
      <c r="C35" s="45" t="s">
        <v>85</v>
      </c>
      <c r="D35" s="45">
        <v>10336695</v>
      </c>
      <c r="E35" s="46" t="s">
        <v>86</v>
      </c>
      <c r="F35" s="33">
        <v>1408400</v>
      </c>
    </row>
    <row r="36" spans="1:6" ht="24">
      <c r="A36" s="31">
        <v>29</v>
      </c>
      <c r="B36" s="31"/>
      <c r="C36" s="31" t="s">
        <v>85</v>
      </c>
      <c r="D36" s="31">
        <v>10331646</v>
      </c>
      <c r="E36" s="32" t="s">
        <v>57</v>
      </c>
      <c r="F36" s="33">
        <v>584550</v>
      </c>
    </row>
    <row r="37" spans="1:6" ht="24">
      <c r="A37" s="31">
        <v>30</v>
      </c>
      <c r="B37" s="31"/>
      <c r="C37" s="31" t="s">
        <v>81</v>
      </c>
      <c r="D37" s="31">
        <v>10321635</v>
      </c>
      <c r="E37" s="32" t="s">
        <v>31</v>
      </c>
      <c r="F37" s="33">
        <v>1680000</v>
      </c>
    </row>
    <row r="38" spans="1:6" ht="24">
      <c r="A38" s="31">
        <v>31</v>
      </c>
      <c r="B38" s="31"/>
      <c r="C38" s="31" t="s">
        <v>81</v>
      </c>
      <c r="D38" s="31">
        <v>10327968</v>
      </c>
      <c r="E38" s="32" t="s">
        <v>82</v>
      </c>
      <c r="F38" s="33">
        <v>44375100</v>
      </c>
    </row>
    <row r="39" spans="1:6" ht="24">
      <c r="A39" s="31">
        <v>32</v>
      </c>
      <c r="B39" s="31"/>
      <c r="C39" s="31" t="s">
        <v>81</v>
      </c>
      <c r="D39" s="31">
        <v>10321638</v>
      </c>
      <c r="E39" s="32" t="s">
        <v>32</v>
      </c>
      <c r="F39" s="33">
        <v>1300000</v>
      </c>
    </row>
    <row r="40" spans="1:6" ht="24">
      <c r="A40" s="31">
        <v>33</v>
      </c>
      <c r="B40" s="31"/>
      <c r="C40" s="31" t="s">
        <v>81</v>
      </c>
      <c r="D40" s="31">
        <v>10321641</v>
      </c>
      <c r="E40" s="32" t="s">
        <v>33</v>
      </c>
      <c r="F40" s="33">
        <v>2110036.2</v>
      </c>
    </row>
    <row r="41" spans="1:6" ht="24">
      <c r="A41" s="31">
        <v>34</v>
      </c>
      <c r="B41" s="31"/>
      <c r="C41" s="31" t="s">
        <v>81</v>
      </c>
      <c r="D41" s="31">
        <v>10322443</v>
      </c>
      <c r="E41" s="32" t="s">
        <v>34</v>
      </c>
      <c r="F41" s="33">
        <v>87870</v>
      </c>
    </row>
    <row r="42" spans="1:6" ht="24">
      <c r="A42" s="31">
        <v>35</v>
      </c>
      <c r="B42" s="31"/>
      <c r="C42" s="31" t="s">
        <v>81</v>
      </c>
      <c r="D42" s="31">
        <v>10322445</v>
      </c>
      <c r="E42" s="32" t="s">
        <v>35</v>
      </c>
      <c r="F42" s="33">
        <v>4292015</v>
      </c>
    </row>
    <row r="43" spans="1:6" ht="24">
      <c r="A43" s="31">
        <v>36</v>
      </c>
      <c r="B43" s="31"/>
      <c r="C43" s="31" t="s">
        <v>81</v>
      </c>
      <c r="D43" s="31">
        <v>10322585</v>
      </c>
      <c r="E43" s="32" t="s">
        <v>36</v>
      </c>
      <c r="F43" s="33">
        <v>347200</v>
      </c>
    </row>
    <row r="44" spans="1:6" ht="24">
      <c r="A44" s="31">
        <v>37</v>
      </c>
      <c r="B44" s="31"/>
      <c r="C44" s="31" t="s">
        <v>81</v>
      </c>
      <c r="D44" s="31">
        <v>10322589</v>
      </c>
      <c r="E44" s="32" t="s">
        <v>37</v>
      </c>
      <c r="F44" s="33">
        <v>496000</v>
      </c>
    </row>
    <row r="45" spans="1:6" ht="24">
      <c r="A45" s="31">
        <v>38</v>
      </c>
      <c r="B45" s="31"/>
      <c r="C45" s="31" t="s">
        <v>81</v>
      </c>
      <c r="D45" s="31">
        <v>10325121</v>
      </c>
      <c r="E45" s="32" t="s">
        <v>38</v>
      </c>
      <c r="F45" s="33">
        <v>70620</v>
      </c>
    </row>
    <row r="46" spans="1:6" ht="24">
      <c r="A46" s="31">
        <v>39</v>
      </c>
      <c r="B46" s="31"/>
      <c r="C46" s="31" t="s">
        <v>81</v>
      </c>
      <c r="D46" s="31">
        <v>10327948</v>
      </c>
      <c r="E46" s="32" t="s">
        <v>39</v>
      </c>
      <c r="F46" s="33">
        <v>89000</v>
      </c>
    </row>
    <row r="47" spans="1:6" ht="24">
      <c r="A47" s="31">
        <v>40</v>
      </c>
      <c r="B47" s="31"/>
      <c r="C47" s="31" t="s">
        <v>81</v>
      </c>
      <c r="D47" s="31">
        <v>10325741</v>
      </c>
      <c r="E47" s="32" t="s">
        <v>40</v>
      </c>
      <c r="F47" s="33">
        <v>5750000</v>
      </c>
    </row>
    <row r="48" spans="1:6" ht="24">
      <c r="A48" s="31">
        <v>41</v>
      </c>
      <c r="B48" s="31"/>
      <c r="C48" s="31" t="s">
        <v>81</v>
      </c>
      <c r="D48" s="31">
        <v>10325743</v>
      </c>
      <c r="E48" s="32" t="s">
        <v>41</v>
      </c>
      <c r="F48" s="33">
        <v>3000000</v>
      </c>
    </row>
    <row r="49" spans="1:6" ht="24">
      <c r="A49" s="31">
        <v>42</v>
      </c>
      <c r="B49" s="31"/>
      <c r="C49" s="31" t="s">
        <v>81</v>
      </c>
      <c r="D49" s="31">
        <v>10325747</v>
      </c>
      <c r="E49" s="32" t="s">
        <v>42</v>
      </c>
      <c r="F49" s="33">
        <v>11600000</v>
      </c>
    </row>
    <row r="50" spans="1:6" ht="24">
      <c r="A50" s="31">
        <v>43</v>
      </c>
      <c r="B50" s="31"/>
      <c r="C50" s="31" t="s">
        <v>81</v>
      </c>
      <c r="D50" s="31">
        <v>10325762</v>
      </c>
      <c r="E50" s="32" t="s">
        <v>43</v>
      </c>
      <c r="F50" s="33">
        <v>17200000</v>
      </c>
    </row>
    <row r="51" spans="1:6" ht="24">
      <c r="A51" s="31">
        <v>44</v>
      </c>
      <c r="B51" s="31"/>
      <c r="C51" s="31" t="s">
        <v>81</v>
      </c>
      <c r="D51" s="31">
        <v>10327984</v>
      </c>
      <c r="E51" s="32" t="s">
        <v>44</v>
      </c>
      <c r="F51" s="33">
        <v>27800000</v>
      </c>
    </row>
    <row r="52" spans="1:6" ht="24">
      <c r="A52" s="31">
        <v>45</v>
      </c>
      <c r="B52" s="31"/>
      <c r="C52" s="31" t="s">
        <v>81</v>
      </c>
      <c r="D52" s="31">
        <v>10340238</v>
      </c>
      <c r="E52" s="32" t="s">
        <v>56</v>
      </c>
      <c r="F52" s="33">
        <v>168000</v>
      </c>
    </row>
    <row r="53" spans="1:6" ht="24">
      <c r="A53" s="31">
        <v>46</v>
      </c>
      <c r="B53" s="31"/>
      <c r="C53" s="31" t="s">
        <v>80</v>
      </c>
      <c r="D53" s="31">
        <v>10325333</v>
      </c>
      <c r="E53" s="32" t="s">
        <v>12</v>
      </c>
      <c r="F53" s="33">
        <v>219960</v>
      </c>
    </row>
    <row r="54" spans="1:6" ht="24">
      <c r="A54" s="31">
        <v>47</v>
      </c>
      <c r="B54" s="31"/>
      <c r="C54" s="31" t="s">
        <v>80</v>
      </c>
      <c r="D54" s="31">
        <v>10325444</v>
      </c>
      <c r="E54" s="32" t="s">
        <v>13</v>
      </c>
      <c r="F54" s="33">
        <v>165900</v>
      </c>
    </row>
    <row r="55" spans="1:6" ht="24">
      <c r="A55" s="31">
        <v>48</v>
      </c>
      <c r="B55" s="31"/>
      <c r="C55" s="31" t="s">
        <v>80</v>
      </c>
      <c r="D55" s="31">
        <v>10325458</v>
      </c>
      <c r="E55" s="32" t="s">
        <v>14</v>
      </c>
      <c r="F55" s="33">
        <v>214000</v>
      </c>
    </row>
    <row r="56" spans="1:6" ht="24">
      <c r="A56" s="31">
        <v>49</v>
      </c>
      <c r="B56" s="31"/>
      <c r="C56" s="31" t="s">
        <v>80</v>
      </c>
      <c r="D56" s="31">
        <v>10325468</v>
      </c>
      <c r="E56" s="32" t="s">
        <v>15</v>
      </c>
      <c r="F56" s="33">
        <v>115960</v>
      </c>
    </row>
    <row r="57" spans="1:6" ht="24">
      <c r="A57" s="31">
        <v>50</v>
      </c>
      <c r="B57" s="31"/>
      <c r="C57" s="31" t="s">
        <v>80</v>
      </c>
      <c r="D57" s="31">
        <v>10325487</v>
      </c>
      <c r="E57" s="32" t="s">
        <v>16</v>
      </c>
      <c r="F57" s="33">
        <v>104280</v>
      </c>
    </row>
    <row r="58" spans="1:6" ht="24">
      <c r="A58" s="31">
        <v>51</v>
      </c>
      <c r="B58" s="31"/>
      <c r="C58" s="31" t="s">
        <v>80</v>
      </c>
      <c r="D58" s="31">
        <v>10325520</v>
      </c>
      <c r="E58" s="32" t="s">
        <v>17</v>
      </c>
      <c r="F58" s="33">
        <v>485955</v>
      </c>
    </row>
    <row r="59" spans="1:6" ht="24">
      <c r="A59" s="31">
        <v>52</v>
      </c>
      <c r="B59" s="31"/>
      <c r="C59" s="31" t="s">
        <v>80</v>
      </c>
      <c r="D59" s="31">
        <v>10325536</v>
      </c>
      <c r="E59" s="32" t="s">
        <v>18</v>
      </c>
      <c r="F59" s="33">
        <v>1089840</v>
      </c>
    </row>
    <row r="60" spans="1:6" ht="24">
      <c r="A60" s="31">
        <v>57</v>
      </c>
      <c r="B60" s="31"/>
      <c r="C60" s="31" t="s">
        <v>80</v>
      </c>
      <c r="D60" s="31">
        <v>10325357</v>
      </c>
      <c r="E60" s="32" t="s">
        <v>45</v>
      </c>
      <c r="F60" s="33">
        <v>80920</v>
      </c>
    </row>
    <row r="61" spans="1:6" ht="24">
      <c r="A61" s="31">
        <v>58</v>
      </c>
      <c r="B61" s="31"/>
      <c r="C61" s="31" t="s">
        <v>80</v>
      </c>
      <c r="D61" s="31">
        <v>10325373</v>
      </c>
      <c r="E61" s="32" t="s">
        <v>46</v>
      </c>
      <c r="F61" s="33">
        <v>71110</v>
      </c>
    </row>
    <row r="62" spans="1:6" ht="24">
      <c r="A62" s="31">
        <v>59</v>
      </c>
      <c r="B62" s="31"/>
      <c r="C62" s="31" t="s">
        <v>80</v>
      </c>
      <c r="D62" s="31">
        <v>10325398</v>
      </c>
      <c r="E62" s="32" t="s">
        <v>47</v>
      </c>
      <c r="F62" s="33">
        <v>35850</v>
      </c>
    </row>
    <row r="63" spans="1:6" ht="24">
      <c r="A63" s="31">
        <v>60</v>
      </c>
      <c r="B63" s="31"/>
      <c r="C63" s="31" t="s">
        <v>80</v>
      </c>
      <c r="D63" s="31">
        <v>10325412</v>
      </c>
      <c r="E63" s="32" t="s">
        <v>48</v>
      </c>
      <c r="F63" s="33">
        <v>52260</v>
      </c>
    </row>
    <row r="64" spans="1:6" ht="24">
      <c r="A64" s="31">
        <v>61</v>
      </c>
      <c r="B64" s="31"/>
      <c r="C64" s="31" t="s">
        <v>80</v>
      </c>
      <c r="D64" s="31">
        <v>10325431</v>
      </c>
      <c r="E64" s="32" t="s">
        <v>49</v>
      </c>
      <c r="F64" s="33">
        <v>9525</v>
      </c>
    </row>
    <row r="65" spans="1:6" ht="24">
      <c r="A65" s="31">
        <v>62</v>
      </c>
      <c r="B65" s="31"/>
      <c r="C65" s="31" t="s">
        <v>80</v>
      </c>
      <c r="D65" s="31">
        <v>10325480</v>
      </c>
      <c r="E65" s="32" t="s">
        <v>50</v>
      </c>
      <c r="F65" s="33">
        <v>48110</v>
      </c>
    </row>
    <row r="66" spans="1:6" ht="24">
      <c r="A66" s="31">
        <v>63</v>
      </c>
      <c r="B66" s="31"/>
      <c r="C66" s="31" t="s">
        <v>80</v>
      </c>
      <c r="D66" s="31">
        <v>10325498</v>
      </c>
      <c r="E66" s="32" t="s">
        <v>51</v>
      </c>
      <c r="F66" s="33">
        <v>8650</v>
      </c>
    </row>
    <row r="67" spans="1:6" ht="24">
      <c r="A67" s="31">
        <v>64</v>
      </c>
      <c r="B67" s="31"/>
      <c r="C67" s="31" t="s">
        <v>80</v>
      </c>
      <c r="D67" s="31">
        <v>10325508</v>
      </c>
      <c r="E67" s="32" t="s">
        <v>52</v>
      </c>
      <c r="F67" s="33">
        <v>31800</v>
      </c>
    </row>
    <row r="68" spans="1:6" ht="24">
      <c r="A68" s="31">
        <v>65</v>
      </c>
      <c r="B68" s="31"/>
      <c r="C68" s="31" t="s">
        <v>80</v>
      </c>
      <c r="D68" s="31">
        <v>10336570</v>
      </c>
      <c r="E68" s="32" t="s">
        <v>53</v>
      </c>
      <c r="F68" s="33">
        <v>424050</v>
      </c>
    </row>
    <row r="69" spans="1:6" ht="24">
      <c r="A69" s="31">
        <v>56</v>
      </c>
      <c r="B69" s="8"/>
      <c r="C69" s="31" t="s">
        <v>87</v>
      </c>
      <c r="D69" s="31">
        <v>10322887</v>
      </c>
      <c r="E69" s="32" t="s">
        <v>22</v>
      </c>
      <c r="F69" s="33">
        <v>3281900</v>
      </c>
    </row>
    <row r="70" spans="1:6" ht="24">
      <c r="A70" s="31">
        <v>66</v>
      </c>
      <c r="B70" s="8"/>
      <c r="C70" s="31" t="s">
        <v>87</v>
      </c>
      <c r="D70" s="31">
        <v>10344559</v>
      </c>
      <c r="E70" s="32" t="s">
        <v>54</v>
      </c>
      <c r="F70" s="33">
        <v>387544</v>
      </c>
    </row>
    <row r="71" spans="1:6" ht="24">
      <c r="A71" s="31">
        <v>67</v>
      </c>
      <c r="B71" s="8"/>
      <c r="C71" s="31" t="s">
        <v>87</v>
      </c>
      <c r="D71" s="31">
        <v>10344577</v>
      </c>
      <c r="E71" s="32" t="s">
        <v>55</v>
      </c>
      <c r="F71" s="33">
        <v>76428</v>
      </c>
    </row>
    <row r="72" spans="1:6" ht="24">
      <c r="A72" s="31">
        <v>53</v>
      </c>
      <c r="B72" s="31"/>
      <c r="C72" s="31" t="s">
        <v>78</v>
      </c>
      <c r="D72" s="31">
        <v>10322216</v>
      </c>
      <c r="E72" s="32" t="s">
        <v>10</v>
      </c>
      <c r="F72" s="33">
        <v>11896440</v>
      </c>
    </row>
    <row r="73" spans="1:6" ht="24">
      <c r="A73" s="31">
        <v>54</v>
      </c>
      <c r="B73" s="31"/>
      <c r="C73" s="31" t="s">
        <v>79</v>
      </c>
      <c r="D73" s="31">
        <v>10322037</v>
      </c>
      <c r="E73" s="32" t="s">
        <v>20</v>
      </c>
      <c r="F73" s="33">
        <v>1386000</v>
      </c>
    </row>
    <row r="74" spans="1:6" ht="24">
      <c r="A74" s="31">
        <v>55</v>
      </c>
      <c r="B74" s="31"/>
      <c r="C74" s="31" t="s">
        <v>79</v>
      </c>
      <c r="D74" s="31">
        <v>10322066</v>
      </c>
      <c r="E74" s="32" t="s">
        <v>21</v>
      </c>
      <c r="F74" s="33">
        <v>18480000</v>
      </c>
    </row>
    <row r="75" spans="1:6" ht="24">
      <c r="A75" s="31">
        <v>68</v>
      </c>
      <c r="B75" s="31"/>
      <c r="C75" s="31" t="s">
        <v>79</v>
      </c>
      <c r="D75" s="31">
        <v>10344364</v>
      </c>
      <c r="E75" s="32" t="s">
        <v>19</v>
      </c>
      <c r="F75" s="33">
        <v>2400000</v>
      </c>
    </row>
    <row r="76" spans="1:6" ht="24">
      <c r="A76" s="31">
        <v>69</v>
      </c>
      <c r="B76" s="31"/>
      <c r="C76" s="31" t="s">
        <v>79</v>
      </c>
      <c r="D76" s="31">
        <v>10344367</v>
      </c>
      <c r="E76" s="32" t="s">
        <v>19</v>
      </c>
      <c r="F76" s="33">
        <v>1500000</v>
      </c>
    </row>
    <row r="77" spans="1:6" ht="24">
      <c r="A77" s="31">
        <v>70</v>
      </c>
      <c r="B77" s="31"/>
      <c r="C77" s="31" t="s">
        <v>76</v>
      </c>
      <c r="D77" s="31">
        <v>10321930</v>
      </c>
      <c r="E77" s="32" t="s">
        <v>73</v>
      </c>
      <c r="F77" s="33">
        <v>16602700</v>
      </c>
    </row>
    <row r="78" spans="1:6" ht="24">
      <c r="A78" s="31">
        <v>71</v>
      </c>
      <c r="B78" s="31"/>
      <c r="C78" s="31" t="s">
        <v>76</v>
      </c>
      <c r="D78" s="31">
        <v>10322314</v>
      </c>
      <c r="E78" s="32" t="s">
        <v>74</v>
      </c>
      <c r="F78" s="33">
        <v>14845000</v>
      </c>
    </row>
    <row r="79" spans="1:6" ht="24">
      <c r="A79" s="31">
        <v>72</v>
      </c>
      <c r="B79" s="31"/>
      <c r="C79" s="31" t="s">
        <v>76</v>
      </c>
      <c r="D79" s="31">
        <v>10322516</v>
      </c>
      <c r="E79" s="32" t="s">
        <v>73</v>
      </c>
      <c r="F79" s="33">
        <v>19226900</v>
      </c>
    </row>
    <row r="80" spans="1:6" ht="24.75" thickBot="1">
      <c r="A80" s="77" t="s">
        <v>8</v>
      </c>
      <c r="B80" s="78"/>
      <c r="C80" s="78"/>
      <c r="D80" s="78"/>
      <c r="E80" s="78"/>
      <c r="F80" s="9">
        <f>SUM(F10:F79)</f>
        <v>351141893.2</v>
      </c>
    </row>
    <row r="82" ht="24">
      <c r="D82" s="11"/>
    </row>
  </sheetData>
  <sheetProtection/>
  <mergeCells count="4">
    <mergeCell ref="A5:E5"/>
    <mergeCell ref="A9:E9"/>
    <mergeCell ref="A80:E80"/>
    <mergeCell ref="A7:E7"/>
  </mergeCells>
  <printOptions/>
  <pageMargins left="0.47244094488189" right="0.393700787401575" top="0.551181102362205" bottom="0.393700787401575" header="0.31496062992126" footer="0.31496062992126"/>
  <pageSetup fitToHeight="100" fitToWidth="1" horizontalDpi="600" verticalDpi="600" orientation="portrait" paperSize="9" scale="96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1" spans="1:5" ht="24">
      <c r="A1" s="81" t="s">
        <v>81</v>
      </c>
      <c r="B1" s="81"/>
      <c r="C1" s="81"/>
      <c r="D1" s="81"/>
      <c r="E1" s="81"/>
    </row>
    <row r="2" spans="1:5" ht="24">
      <c r="A2" s="82" t="s">
        <v>110</v>
      </c>
      <c r="B2" s="82"/>
      <c r="C2" s="82"/>
      <c r="D2" s="82"/>
      <c r="E2" s="82"/>
    </row>
    <row r="3" spans="1:5" ht="24">
      <c r="A3" s="83" t="s">
        <v>99</v>
      </c>
      <c r="B3" s="83"/>
      <c r="C3" s="83"/>
      <c r="D3" s="83"/>
      <c r="E3" s="83"/>
    </row>
    <row r="4" spans="1:6" ht="72">
      <c r="A4" s="28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48" t="s">
        <v>101</v>
      </c>
    </row>
    <row r="5" spans="1:6" ht="24">
      <c r="A5" s="37"/>
      <c r="B5" s="38"/>
      <c r="C5" s="38"/>
      <c r="D5" s="55" t="s">
        <v>8</v>
      </c>
      <c r="E5" s="39"/>
      <c r="F5" s="49"/>
    </row>
    <row r="6" spans="1:6" ht="24">
      <c r="A6" s="8">
        <v>1</v>
      </c>
      <c r="B6" s="12" t="s">
        <v>81</v>
      </c>
      <c r="C6" s="12">
        <v>10321635</v>
      </c>
      <c r="D6" s="18" t="s">
        <v>31</v>
      </c>
      <c r="E6" s="30">
        <v>1680000</v>
      </c>
      <c r="F6" s="49"/>
    </row>
    <row r="7" spans="1:6" ht="24">
      <c r="A7" s="8">
        <v>2</v>
      </c>
      <c r="B7" s="12" t="s">
        <v>81</v>
      </c>
      <c r="C7" s="12">
        <v>10327968</v>
      </c>
      <c r="D7" s="18" t="s">
        <v>82</v>
      </c>
      <c r="E7" s="7">
        <v>44375100</v>
      </c>
      <c r="F7" s="49"/>
    </row>
    <row r="8" spans="1:6" ht="24">
      <c r="A8" s="8">
        <v>3</v>
      </c>
      <c r="B8" s="12" t="s">
        <v>81</v>
      </c>
      <c r="C8" s="12">
        <v>10321638</v>
      </c>
      <c r="D8" s="18" t="s">
        <v>32</v>
      </c>
      <c r="E8" s="7">
        <v>1300000</v>
      </c>
      <c r="F8" s="49"/>
    </row>
    <row r="9" spans="1:6" ht="24">
      <c r="A9" s="8">
        <v>4</v>
      </c>
      <c r="B9" s="12" t="s">
        <v>81</v>
      </c>
      <c r="C9" s="12">
        <v>10321641</v>
      </c>
      <c r="D9" s="18" t="s">
        <v>33</v>
      </c>
      <c r="E9" s="7">
        <v>2110036.2</v>
      </c>
      <c r="F9" s="49"/>
    </row>
    <row r="10" spans="1:6" ht="24">
      <c r="A10" s="8">
        <v>5</v>
      </c>
      <c r="B10" s="12" t="s">
        <v>81</v>
      </c>
      <c r="C10" s="12">
        <v>10322443</v>
      </c>
      <c r="D10" s="18" t="s">
        <v>34</v>
      </c>
      <c r="E10" s="7">
        <v>87870</v>
      </c>
      <c r="F10" s="49"/>
    </row>
    <row r="11" spans="1:6" ht="24">
      <c r="A11" s="8">
        <v>6</v>
      </c>
      <c r="B11" s="12" t="s">
        <v>81</v>
      </c>
      <c r="C11" s="12">
        <v>10322445</v>
      </c>
      <c r="D11" s="18" t="s">
        <v>35</v>
      </c>
      <c r="E11" s="7">
        <v>4292015</v>
      </c>
      <c r="F11" s="49"/>
    </row>
    <row r="12" spans="1:6" ht="24">
      <c r="A12" s="8">
        <v>7</v>
      </c>
      <c r="B12" s="12" t="s">
        <v>81</v>
      </c>
      <c r="C12" s="12">
        <v>10322585</v>
      </c>
      <c r="D12" s="18" t="s">
        <v>36</v>
      </c>
      <c r="E12" s="7">
        <v>347200</v>
      </c>
      <c r="F12" s="49"/>
    </row>
    <row r="13" spans="1:6" ht="24">
      <c r="A13" s="8">
        <v>8</v>
      </c>
      <c r="B13" s="12" t="s">
        <v>81</v>
      </c>
      <c r="C13" s="12">
        <v>10322589</v>
      </c>
      <c r="D13" s="18" t="s">
        <v>37</v>
      </c>
      <c r="E13" s="7">
        <v>496000</v>
      </c>
      <c r="F13" s="49"/>
    </row>
    <row r="14" spans="1:6" ht="24">
      <c r="A14" s="8">
        <v>9</v>
      </c>
      <c r="B14" s="12" t="s">
        <v>81</v>
      </c>
      <c r="C14" s="12">
        <v>10325121</v>
      </c>
      <c r="D14" s="18" t="s">
        <v>38</v>
      </c>
      <c r="E14" s="7">
        <v>70620</v>
      </c>
      <c r="F14" s="49"/>
    </row>
    <row r="15" spans="1:6" ht="24">
      <c r="A15" s="8">
        <v>10</v>
      </c>
      <c r="B15" s="12" t="s">
        <v>81</v>
      </c>
      <c r="C15" s="12">
        <v>10327948</v>
      </c>
      <c r="D15" s="18" t="s">
        <v>39</v>
      </c>
      <c r="E15" s="7">
        <v>89000</v>
      </c>
      <c r="F15" s="49"/>
    </row>
    <row r="16" spans="1:6" ht="24">
      <c r="A16" s="8">
        <v>11</v>
      </c>
      <c r="B16" s="12" t="s">
        <v>81</v>
      </c>
      <c r="C16" s="12">
        <v>10325741</v>
      </c>
      <c r="D16" s="18" t="s">
        <v>40</v>
      </c>
      <c r="E16" s="7">
        <v>5750000</v>
      </c>
      <c r="F16" s="49"/>
    </row>
    <row r="17" spans="1:6" ht="24">
      <c r="A17" s="8">
        <v>12</v>
      </c>
      <c r="B17" s="12" t="s">
        <v>81</v>
      </c>
      <c r="C17" s="12">
        <v>10325743</v>
      </c>
      <c r="D17" s="18" t="s">
        <v>41</v>
      </c>
      <c r="E17" s="7">
        <v>3000000</v>
      </c>
      <c r="F17" s="49"/>
    </row>
    <row r="18" spans="1:6" ht="24">
      <c r="A18" s="8">
        <v>13</v>
      </c>
      <c r="B18" s="12" t="s">
        <v>81</v>
      </c>
      <c r="C18" s="12">
        <v>10325747</v>
      </c>
      <c r="D18" s="18" t="s">
        <v>42</v>
      </c>
      <c r="E18" s="7">
        <v>11600000</v>
      </c>
      <c r="F18" s="49"/>
    </row>
    <row r="19" spans="1:6" ht="24">
      <c r="A19" s="8">
        <v>14</v>
      </c>
      <c r="B19" s="12" t="s">
        <v>81</v>
      </c>
      <c r="C19" s="12">
        <v>10325762</v>
      </c>
      <c r="D19" s="18" t="s">
        <v>43</v>
      </c>
      <c r="E19" s="7">
        <v>17200000</v>
      </c>
      <c r="F19" s="49"/>
    </row>
    <row r="20" spans="1:6" ht="24">
      <c r="A20" s="8">
        <v>15</v>
      </c>
      <c r="B20" s="12" t="s">
        <v>81</v>
      </c>
      <c r="C20" s="12">
        <v>10327984</v>
      </c>
      <c r="D20" s="18" t="s">
        <v>44</v>
      </c>
      <c r="E20" s="7">
        <v>27800000</v>
      </c>
      <c r="F20" s="49"/>
    </row>
    <row r="21" spans="1:6" ht="24">
      <c r="A21" s="8">
        <v>16</v>
      </c>
      <c r="B21" s="12" t="s">
        <v>81</v>
      </c>
      <c r="C21" s="12">
        <v>10340238</v>
      </c>
      <c r="D21" s="18" t="s">
        <v>56</v>
      </c>
      <c r="E21" s="7">
        <v>168000</v>
      </c>
      <c r="F21" s="49"/>
    </row>
    <row r="22" spans="1:6" ht="24">
      <c r="A22" s="73">
        <f>+A21</f>
        <v>16</v>
      </c>
      <c r="B22" s="57"/>
      <c r="C22" s="58"/>
      <c r="D22" s="70" t="s">
        <v>105</v>
      </c>
      <c r="E22" s="63">
        <f>SUM(E6:E21)</f>
        <v>120365841.2</v>
      </c>
      <c r="F22" s="49"/>
    </row>
    <row r="23" spans="1:6" s="1" customFormat="1" ht="24.75" thickBot="1">
      <c r="A23" s="50">
        <f>+A22</f>
        <v>16</v>
      </c>
      <c r="B23" s="51"/>
      <c r="C23" s="51"/>
      <c r="D23" s="51" t="s">
        <v>100</v>
      </c>
      <c r="E23" s="68">
        <f>+E22</f>
        <v>120365841.2</v>
      </c>
      <c r="F23" s="53"/>
    </row>
    <row r="24" ht="24.75" thickTop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1" spans="1:5" ht="24">
      <c r="A1" s="81" t="s">
        <v>85</v>
      </c>
      <c r="B1" s="81"/>
      <c r="C1" s="81"/>
      <c r="D1" s="81"/>
      <c r="E1" s="81"/>
    </row>
    <row r="2" spans="1:5" ht="24">
      <c r="A2" s="82" t="s">
        <v>110</v>
      </c>
      <c r="B2" s="82"/>
      <c r="C2" s="82"/>
      <c r="D2" s="82"/>
      <c r="E2" s="82"/>
    </row>
    <row r="3" spans="1:5" ht="24">
      <c r="A3" s="83" t="s">
        <v>92</v>
      </c>
      <c r="B3" s="83"/>
      <c r="C3" s="83"/>
      <c r="D3" s="83"/>
      <c r="E3" s="83"/>
    </row>
    <row r="4" spans="1:6" ht="72">
      <c r="A4" s="28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48" t="s">
        <v>101</v>
      </c>
    </row>
    <row r="5" spans="1:6" ht="24">
      <c r="A5" s="37"/>
      <c r="B5" s="38"/>
      <c r="C5" s="38"/>
      <c r="D5" s="55" t="s">
        <v>8</v>
      </c>
      <c r="E5" s="39"/>
      <c r="F5" s="49"/>
    </row>
    <row r="6" spans="1:6" ht="24">
      <c r="A6" s="8">
        <v>1</v>
      </c>
      <c r="B6" s="5" t="s">
        <v>85</v>
      </c>
      <c r="C6" s="12">
        <v>10343014</v>
      </c>
      <c r="D6" s="18" t="s">
        <v>83</v>
      </c>
      <c r="E6" s="30">
        <v>3235400</v>
      </c>
      <c r="F6" s="49"/>
    </row>
    <row r="7" spans="1:6" ht="24">
      <c r="A7" s="8">
        <v>2</v>
      </c>
      <c r="B7" s="5" t="s">
        <v>85</v>
      </c>
      <c r="C7" s="12">
        <v>10343015</v>
      </c>
      <c r="D7" s="18" t="s">
        <v>84</v>
      </c>
      <c r="E7" s="7">
        <v>1889720</v>
      </c>
      <c r="F7" s="49"/>
    </row>
    <row r="8" spans="1:6" ht="48">
      <c r="A8" s="22">
        <v>3</v>
      </c>
      <c r="B8" s="23" t="s">
        <v>85</v>
      </c>
      <c r="C8" s="23">
        <v>10336695</v>
      </c>
      <c r="D8" s="21" t="s">
        <v>86</v>
      </c>
      <c r="E8" s="7">
        <v>1408400</v>
      </c>
      <c r="F8" s="49"/>
    </row>
    <row r="9" spans="1:6" ht="24">
      <c r="A9" s="8">
        <v>4</v>
      </c>
      <c r="B9" s="12" t="s">
        <v>85</v>
      </c>
      <c r="C9" s="12">
        <v>10331646</v>
      </c>
      <c r="D9" s="18" t="s">
        <v>57</v>
      </c>
      <c r="E9" s="7">
        <v>584550</v>
      </c>
      <c r="F9" s="49"/>
    </row>
    <row r="10" spans="1:6" ht="24">
      <c r="A10" s="56">
        <f>+A9</f>
        <v>4</v>
      </c>
      <c r="B10" s="57"/>
      <c r="C10" s="58"/>
      <c r="D10" s="62" t="s">
        <v>105</v>
      </c>
      <c r="E10" s="63">
        <f>SUM(E6:E9)</f>
        <v>7118070</v>
      </c>
      <c r="F10" s="49"/>
    </row>
    <row r="11" spans="1:6" s="1" customFormat="1" ht="24.75" thickBot="1">
      <c r="A11" s="67">
        <f>+A10</f>
        <v>4</v>
      </c>
      <c r="B11" s="54"/>
      <c r="C11" s="54"/>
      <c r="D11" s="54" t="s">
        <v>96</v>
      </c>
      <c r="E11" s="68">
        <f>+E10</f>
        <v>7118070</v>
      </c>
      <c r="F11" s="53"/>
    </row>
    <row r="12" ht="24.75" thickTop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F31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2" spans="1:5" ht="24">
      <c r="A2" s="81" t="s">
        <v>11</v>
      </c>
      <c r="B2" s="81"/>
      <c r="C2" s="81"/>
      <c r="D2" s="81"/>
      <c r="E2" s="81"/>
    </row>
    <row r="3" spans="1:5" ht="24">
      <c r="A3" s="82" t="s">
        <v>110</v>
      </c>
      <c r="B3" s="82"/>
      <c r="C3" s="82"/>
      <c r="D3" s="82"/>
      <c r="E3" s="82"/>
    </row>
    <row r="4" spans="1:5" ht="24">
      <c r="A4" s="83" t="s">
        <v>94</v>
      </c>
      <c r="B4" s="83"/>
      <c r="C4" s="83"/>
      <c r="D4" s="83"/>
      <c r="E4" s="83"/>
    </row>
    <row r="5" spans="1:6" ht="72">
      <c r="A5" s="28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48" t="s">
        <v>101</v>
      </c>
    </row>
    <row r="6" spans="1:6" ht="24">
      <c r="A6" s="37"/>
      <c r="B6" s="38"/>
      <c r="C6" s="38"/>
      <c r="D6" s="55" t="s">
        <v>8</v>
      </c>
      <c r="E6" s="39"/>
      <c r="F6" s="49"/>
    </row>
    <row r="7" spans="1:6" ht="24">
      <c r="A7" s="8">
        <v>1</v>
      </c>
      <c r="B7" s="12" t="s">
        <v>11</v>
      </c>
      <c r="C7" s="12">
        <v>10344412</v>
      </c>
      <c r="D7" s="18" t="s">
        <v>29</v>
      </c>
      <c r="E7" s="30">
        <v>13490000</v>
      </c>
      <c r="F7" s="49"/>
    </row>
    <row r="8" spans="1:6" ht="24">
      <c r="A8" s="8">
        <v>2</v>
      </c>
      <c r="B8" s="12" t="s">
        <v>11</v>
      </c>
      <c r="C8" s="12">
        <v>10344414</v>
      </c>
      <c r="D8" s="18" t="s">
        <v>30</v>
      </c>
      <c r="E8" s="7">
        <v>27750500</v>
      </c>
      <c r="F8" s="49"/>
    </row>
    <row r="9" spans="1:6" ht="24">
      <c r="A9" s="8">
        <v>3</v>
      </c>
      <c r="B9" s="12" t="s">
        <v>11</v>
      </c>
      <c r="C9" s="12">
        <v>10325461</v>
      </c>
      <c r="D9" s="18" t="s">
        <v>23</v>
      </c>
      <c r="E9" s="7">
        <v>2730000</v>
      </c>
      <c r="F9" s="49"/>
    </row>
    <row r="10" spans="1:6" ht="24">
      <c r="A10" s="8">
        <v>4</v>
      </c>
      <c r="B10" s="12" t="s">
        <v>11</v>
      </c>
      <c r="C10" s="12">
        <v>10325618</v>
      </c>
      <c r="D10" s="18" t="s">
        <v>24</v>
      </c>
      <c r="E10" s="7">
        <v>5270000</v>
      </c>
      <c r="F10" s="49"/>
    </row>
    <row r="11" spans="1:6" ht="24">
      <c r="A11" s="8">
        <v>5</v>
      </c>
      <c r="B11" s="12" t="s">
        <v>11</v>
      </c>
      <c r="C11" s="12">
        <v>10325625</v>
      </c>
      <c r="D11" s="18" t="s">
        <v>25</v>
      </c>
      <c r="E11" s="7">
        <v>4880000</v>
      </c>
      <c r="F11" s="49"/>
    </row>
    <row r="12" spans="1:6" ht="24">
      <c r="A12" s="8">
        <v>6</v>
      </c>
      <c r="B12" s="12" t="s">
        <v>11</v>
      </c>
      <c r="C12" s="12">
        <v>10325662</v>
      </c>
      <c r="D12" s="18" t="s">
        <v>26</v>
      </c>
      <c r="E12" s="7">
        <v>3440000</v>
      </c>
      <c r="F12" s="49"/>
    </row>
    <row r="13" spans="1:6" ht="24">
      <c r="A13" s="8">
        <v>7</v>
      </c>
      <c r="B13" s="12" t="s">
        <v>11</v>
      </c>
      <c r="C13" s="12">
        <v>10325674</v>
      </c>
      <c r="D13" s="18" t="s">
        <v>27</v>
      </c>
      <c r="E13" s="7">
        <v>3450000</v>
      </c>
      <c r="F13" s="49"/>
    </row>
    <row r="14" spans="1:6" ht="24">
      <c r="A14" s="8">
        <v>8</v>
      </c>
      <c r="B14" s="12" t="s">
        <v>11</v>
      </c>
      <c r="C14" s="12">
        <v>10325685</v>
      </c>
      <c r="D14" s="18" t="s">
        <v>28</v>
      </c>
      <c r="E14" s="7">
        <v>3490000</v>
      </c>
      <c r="F14" s="49"/>
    </row>
    <row r="15" spans="1:6" ht="24">
      <c r="A15" s="8">
        <v>9</v>
      </c>
      <c r="B15" s="12" t="s">
        <v>11</v>
      </c>
      <c r="C15" s="12">
        <v>10323204</v>
      </c>
      <c r="D15" s="18" t="s">
        <v>58</v>
      </c>
      <c r="E15" s="7">
        <v>1015450</v>
      </c>
      <c r="F15" s="49"/>
    </row>
    <row r="16" spans="1:6" ht="24">
      <c r="A16" s="8">
        <v>10</v>
      </c>
      <c r="B16" s="12" t="s">
        <v>11</v>
      </c>
      <c r="C16" s="12">
        <v>10325697</v>
      </c>
      <c r="D16" s="18" t="s">
        <v>59</v>
      </c>
      <c r="E16" s="7">
        <v>4176000</v>
      </c>
      <c r="F16" s="49"/>
    </row>
    <row r="17" spans="1:6" ht="24">
      <c r="A17" s="8">
        <v>11</v>
      </c>
      <c r="B17" s="12" t="s">
        <v>11</v>
      </c>
      <c r="C17" s="12">
        <v>10325805</v>
      </c>
      <c r="D17" s="18" t="s">
        <v>60</v>
      </c>
      <c r="E17" s="7">
        <v>2969500</v>
      </c>
      <c r="F17" s="49"/>
    </row>
    <row r="18" spans="1:6" ht="24">
      <c r="A18" s="8">
        <v>12</v>
      </c>
      <c r="B18" s="12" t="s">
        <v>11</v>
      </c>
      <c r="C18" s="12">
        <v>10323769</v>
      </c>
      <c r="D18" s="18" t="s">
        <v>61</v>
      </c>
      <c r="E18" s="7">
        <v>4147250</v>
      </c>
      <c r="F18" s="49"/>
    </row>
    <row r="19" spans="1:6" ht="24">
      <c r="A19" s="8">
        <v>13</v>
      </c>
      <c r="B19" s="12" t="s">
        <v>11</v>
      </c>
      <c r="C19" s="12">
        <v>10325173</v>
      </c>
      <c r="D19" s="18" t="s">
        <v>62</v>
      </c>
      <c r="E19" s="7">
        <v>1601600</v>
      </c>
      <c r="F19" s="49"/>
    </row>
    <row r="20" spans="1:6" ht="24">
      <c r="A20" s="8">
        <v>14</v>
      </c>
      <c r="B20" s="12" t="s">
        <v>11</v>
      </c>
      <c r="C20" s="12">
        <v>10325246</v>
      </c>
      <c r="D20" s="18" t="s">
        <v>63</v>
      </c>
      <c r="E20" s="7">
        <v>1094800</v>
      </c>
      <c r="F20" s="49"/>
    </row>
    <row r="21" spans="1:6" ht="24">
      <c r="A21" s="8">
        <v>15</v>
      </c>
      <c r="B21" s="12" t="s">
        <v>11</v>
      </c>
      <c r="C21" s="12">
        <v>10325256</v>
      </c>
      <c r="D21" s="18" t="s">
        <v>64</v>
      </c>
      <c r="E21" s="7">
        <v>1952800</v>
      </c>
      <c r="F21" s="49"/>
    </row>
    <row r="22" spans="1:6" ht="24">
      <c r="A22" s="8">
        <v>16</v>
      </c>
      <c r="B22" s="12" t="s">
        <v>11</v>
      </c>
      <c r="C22" s="12">
        <v>10325266</v>
      </c>
      <c r="D22" s="18" t="s">
        <v>65</v>
      </c>
      <c r="E22" s="7">
        <v>10022000</v>
      </c>
      <c r="F22" s="49"/>
    </row>
    <row r="23" spans="1:6" ht="24">
      <c r="A23" s="8">
        <v>17</v>
      </c>
      <c r="B23" s="12" t="s">
        <v>11</v>
      </c>
      <c r="C23" s="12">
        <v>10325272</v>
      </c>
      <c r="D23" s="18" t="s">
        <v>66</v>
      </c>
      <c r="E23" s="7">
        <v>13768000</v>
      </c>
      <c r="F23" s="49"/>
    </row>
    <row r="24" spans="1:6" ht="24">
      <c r="A24" s="8">
        <v>18</v>
      </c>
      <c r="B24" s="12" t="s">
        <v>11</v>
      </c>
      <c r="C24" s="12">
        <v>10325290</v>
      </c>
      <c r="D24" s="18" t="s">
        <v>67</v>
      </c>
      <c r="E24" s="7">
        <v>5931800</v>
      </c>
      <c r="F24" s="49"/>
    </row>
    <row r="25" spans="1:6" ht="24">
      <c r="A25" s="8">
        <v>19</v>
      </c>
      <c r="B25" s="12" t="s">
        <v>11</v>
      </c>
      <c r="C25" s="12">
        <v>10325304</v>
      </c>
      <c r="D25" s="18" t="s">
        <v>68</v>
      </c>
      <c r="E25" s="7">
        <v>3724400</v>
      </c>
      <c r="F25" s="49"/>
    </row>
    <row r="26" spans="1:6" ht="24">
      <c r="A26" s="8">
        <v>20</v>
      </c>
      <c r="B26" s="12" t="s">
        <v>11</v>
      </c>
      <c r="C26" s="12">
        <v>10325307</v>
      </c>
      <c r="D26" s="18" t="s">
        <v>69</v>
      </c>
      <c r="E26" s="7">
        <v>4277800</v>
      </c>
      <c r="F26" s="49"/>
    </row>
    <row r="27" spans="1:6" ht="24">
      <c r="A27" s="8">
        <v>21</v>
      </c>
      <c r="B27" s="12" t="s">
        <v>11</v>
      </c>
      <c r="C27" s="12">
        <v>10325321</v>
      </c>
      <c r="D27" s="18" t="s">
        <v>70</v>
      </c>
      <c r="E27" s="7">
        <v>2329000</v>
      </c>
      <c r="F27" s="49"/>
    </row>
    <row r="28" spans="1:6" ht="24">
      <c r="A28" s="8">
        <v>22</v>
      </c>
      <c r="B28" s="12" t="s">
        <v>11</v>
      </c>
      <c r="C28" s="12">
        <v>10325332</v>
      </c>
      <c r="D28" s="18" t="s">
        <v>71</v>
      </c>
      <c r="E28" s="7">
        <v>4782000</v>
      </c>
      <c r="F28" s="49"/>
    </row>
    <row r="29" spans="1:6" ht="24">
      <c r="A29" s="8">
        <v>23</v>
      </c>
      <c r="B29" s="12" t="s">
        <v>11</v>
      </c>
      <c r="C29" s="12">
        <v>10325339</v>
      </c>
      <c r="D29" s="18" t="s">
        <v>72</v>
      </c>
      <c r="E29" s="7">
        <v>4124000</v>
      </c>
      <c r="F29" s="49"/>
    </row>
    <row r="30" spans="1:6" ht="24">
      <c r="A30" s="56">
        <f>+A29</f>
        <v>23</v>
      </c>
      <c r="B30" s="57"/>
      <c r="C30" s="58"/>
      <c r="D30" s="62" t="s">
        <v>105</v>
      </c>
      <c r="E30" s="63">
        <f>SUM(E7:E29)</f>
        <v>130416900</v>
      </c>
      <c r="F30" s="49"/>
    </row>
    <row r="31" spans="1:6" ht="24.75" thickBot="1">
      <c r="A31" s="66">
        <f>+A30</f>
        <v>23</v>
      </c>
      <c r="B31" s="41"/>
      <c r="C31" s="41"/>
      <c r="D31" s="54" t="s">
        <v>95</v>
      </c>
      <c r="E31" s="44">
        <f>+E30</f>
        <v>130416900</v>
      </c>
      <c r="F31" s="49"/>
    </row>
    <row r="32" ht="24.75" thickTop="1"/>
  </sheetData>
  <sheetProtection/>
  <mergeCells count="3"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9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2" spans="1:5" ht="24">
      <c r="A2" s="81" t="s">
        <v>77</v>
      </c>
      <c r="B2" s="81"/>
      <c r="C2" s="81"/>
      <c r="D2" s="81"/>
      <c r="E2" s="81"/>
    </row>
    <row r="3" spans="1:5" ht="24">
      <c r="A3" s="82" t="s">
        <v>110</v>
      </c>
      <c r="B3" s="82"/>
      <c r="C3" s="82"/>
      <c r="D3" s="82"/>
      <c r="E3" s="82"/>
    </row>
    <row r="4" spans="1:5" ht="24">
      <c r="A4" s="83" t="s">
        <v>93</v>
      </c>
      <c r="B4" s="83"/>
      <c r="C4" s="83"/>
      <c r="D4" s="83"/>
      <c r="E4" s="83"/>
    </row>
    <row r="5" spans="1:6" ht="72">
      <c r="A5" s="25" t="s">
        <v>1</v>
      </c>
      <c r="B5" s="25" t="s">
        <v>2</v>
      </c>
      <c r="C5" s="27" t="s">
        <v>3</v>
      </c>
      <c r="D5" s="27" t="s">
        <v>4</v>
      </c>
      <c r="E5" s="27" t="s">
        <v>5</v>
      </c>
      <c r="F5" s="25" t="s">
        <v>101</v>
      </c>
    </row>
    <row r="6" spans="1:6" ht="24">
      <c r="A6" s="37"/>
      <c r="B6" s="38"/>
      <c r="C6" s="38"/>
      <c r="D6" s="55" t="s">
        <v>7</v>
      </c>
      <c r="E6" s="39"/>
      <c r="F6" s="49"/>
    </row>
    <row r="7" spans="1:6" ht="24">
      <c r="A7" s="8">
        <v>1</v>
      </c>
      <c r="B7" s="5" t="s">
        <v>77</v>
      </c>
      <c r="C7" s="12">
        <v>8000017811</v>
      </c>
      <c r="D7" s="15" t="s">
        <v>88</v>
      </c>
      <c r="E7" s="30">
        <v>3000000</v>
      </c>
      <c r="F7" s="49"/>
    </row>
    <row r="8" spans="1:6" ht="24">
      <c r="A8" s="56">
        <f>+A7</f>
        <v>1</v>
      </c>
      <c r="B8" s="57"/>
      <c r="C8" s="58"/>
      <c r="D8" s="62" t="s">
        <v>106</v>
      </c>
      <c r="E8" s="63">
        <f>+E7</f>
        <v>3000000</v>
      </c>
      <c r="F8" s="49"/>
    </row>
    <row r="9" spans="1:6" ht="24.75" thickBot="1">
      <c r="A9" s="47">
        <f>+A7</f>
        <v>1</v>
      </c>
      <c r="B9" s="51"/>
      <c r="C9" s="51"/>
      <c r="D9" s="51" t="s">
        <v>103</v>
      </c>
      <c r="E9" s="52">
        <f>+E8</f>
        <v>3000000</v>
      </c>
      <c r="F9" s="53"/>
    </row>
    <row r="10" ht="24.75" thickTop="1"/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tabSelected="1" view="pageBreakPreview" zoomScale="80" zoomScaleSheetLayoutView="80" zoomScalePageLayoutView="0" workbookViewId="0" topLeftCell="A1">
      <selection activeCell="A2" sqref="A2:E2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1" spans="1:5" ht="24">
      <c r="A1" s="81" t="s">
        <v>78</v>
      </c>
      <c r="B1" s="81"/>
      <c r="C1" s="81"/>
      <c r="D1" s="81"/>
      <c r="E1" s="81"/>
    </row>
    <row r="2" spans="1:5" ht="24">
      <c r="A2" s="82" t="s">
        <v>110</v>
      </c>
      <c r="B2" s="82"/>
      <c r="C2" s="82"/>
      <c r="D2" s="82"/>
      <c r="E2" s="82"/>
    </row>
    <row r="3" spans="1:5" ht="24">
      <c r="A3" s="83" t="s">
        <v>93</v>
      </c>
      <c r="B3" s="83"/>
      <c r="C3" s="83"/>
      <c r="D3" s="83"/>
      <c r="E3" s="83"/>
    </row>
    <row r="4" spans="1:6" ht="72">
      <c r="A4" s="28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48" t="s">
        <v>101</v>
      </c>
    </row>
    <row r="5" spans="1:6" ht="24">
      <c r="A5" s="37"/>
      <c r="B5" s="38"/>
      <c r="C5" s="38"/>
      <c r="D5" s="55" t="s">
        <v>8</v>
      </c>
      <c r="E5" s="39"/>
      <c r="F5" s="49"/>
    </row>
    <row r="6" spans="1:6" ht="24">
      <c r="A6" s="8">
        <v>1</v>
      </c>
      <c r="B6" s="5" t="s">
        <v>78</v>
      </c>
      <c r="C6" s="12">
        <v>10322216</v>
      </c>
      <c r="D6" s="18" t="s">
        <v>10</v>
      </c>
      <c r="E6" s="30">
        <v>11896440</v>
      </c>
      <c r="F6" s="49"/>
    </row>
    <row r="7" spans="1:6" ht="24">
      <c r="A7" s="56">
        <f>+A6</f>
        <v>1</v>
      </c>
      <c r="B7" s="57"/>
      <c r="C7" s="58"/>
      <c r="D7" s="70" t="s">
        <v>105</v>
      </c>
      <c r="E7" s="63">
        <f>+E6</f>
        <v>11896440</v>
      </c>
      <c r="F7" s="49"/>
    </row>
    <row r="8" spans="1:6" ht="24.75" thickBot="1">
      <c r="A8" s="67">
        <f>+A7</f>
        <v>1</v>
      </c>
      <c r="B8" s="54"/>
      <c r="C8" s="54"/>
      <c r="D8" s="71" t="s">
        <v>109</v>
      </c>
      <c r="E8" s="68">
        <f>+E7</f>
        <v>11896440</v>
      </c>
      <c r="F8" s="53"/>
    </row>
    <row r="9" ht="24.7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view="pageBreakPreview" zoomScale="90" zoomScaleSheetLayoutView="90" zoomScalePageLayoutView="0" workbookViewId="0" topLeftCell="A1">
      <selection activeCell="A2" sqref="A2:E2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1" spans="1:5" ht="24">
      <c r="A1" s="81" t="s">
        <v>76</v>
      </c>
      <c r="B1" s="81"/>
      <c r="C1" s="81"/>
      <c r="D1" s="81"/>
      <c r="E1" s="81"/>
    </row>
    <row r="2" spans="1:5" ht="24">
      <c r="A2" s="82" t="s">
        <v>110</v>
      </c>
      <c r="B2" s="82"/>
      <c r="C2" s="82"/>
      <c r="D2" s="82"/>
      <c r="E2" s="82"/>
    </row>
    <row r="3" spans="1:5" ht="24">
      <c r="A3" s="83" t="s">
        <v>92</v>
      </c>
      <c r="B3" s="83"/>
      <c r="C3" s="83"/>
      <c r="D3" s="83"/>
      <c r="E3" s="83"/>
    </row>
    <row r="4" spans="1:6" ht="72">
      <c r="A4" s="28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48" t="s">
        <v>101</v>
      </c>
    </row>
    <row r="5" spans="1:6" ht="24">
      <c r="A5" s="37"/>
      <c r="B5" s="38"/>
      <c r="C5" s="38"/>
      <c r="D5" s="55" t="s">
        <v>6</v>
      </c>
      <c r="E5" s="39"/>
      <c r="F5" s="49"/>
    </row>
    <row r="6" spans="1:6" ht="24">
      <c r="A6" s="6">
        <v>1</v>
      </c>
      <c r="B6" s="5" t="s">
        <v>76</v>
      </c>
      <c r="C6" s="12">
        <v>40034453</v>
      </c>
      <c r="D6" s="15" t="s">
        <v>9</v>
      </c>
      <c r="E6" s="30">
        <v>22581500</v>
      </c>
      <c r="F6" s="65"/>
    </row>
    <row r="7" spans="1:6" ht="24">
      <c r="A7" s="56">
        <f>+A6</f>
        <v>1</v>
      </c>
      <c r="B7" s="57"/>
      <c r="C7" s="58"/>
      <c r="D7" s="62" t="s">
        <v>104</v>
      </c>
      <c r="E7" s="63">
        <f>+E6</f>
        <v>22581500</v>
      </c>
      <c r="F7" s="49"/>
    </row>
    <row r="8" spans="1:6" ht="24">
      <c r="A8" s="40"/>
      <c r="B8" s="41"/>
      <c r="C8" s="41"/>
      <c r="D8" s="54" t="s">
        <v>8</v>
      </c>
      <c r="E8" s="42"/>
      <c r="F8" s="49"/>
    </row>
    <row r="9" spans="1:6" ht="24">
      <c r="A9" s="8">
        <v>1</v>
      </c>
      <c r="B9" s="8" t="s">
        <v>76</v>
      </c>
      <c r="C9" s="8">
        <v>10321930</v>
      </c>
      <c r="D9" s="17" t="s">
        <v>73</v>
      </c>
      <c r="E9" s="30">
        <v>16602700</v>
      </c>
      <c r="F9" s="49"/>
    </row>
    <row r="10" spans="1:6" ht="24">
      <c r="A10" s="8">
        <v>2</v>
      </c>
      <c r="B10" s="8" t="s">
        <v>76</v>
      </c>
      <c r="C10" s="8">
        <v>10322314</v>
      </c>
      <c r="D10" s="17" t="s">
        <v>74</v>
      </c>
      <c r="E10" s="7">
        <v>14845000</v>
      </c>
      <c r="F10" s="49"/>
    </row>
    <row r="11" spans="1:6" ht="24">
      <c r="A11" s="8">
        <v>3</v>
      </c>
      <c r="B11" s="8" t="s">
        <v>76</v>
      </c>
      <c r="C11" s="8">
        <v>10322516</v>
      </c>
      <c r="D11" s="17" t="s">
        <v>73</v>
      </c>
      <c r="E11" s="7">
        <v>19226900</v>
      </c>
      <c r="F11" s="49"/>
    </row>
    <row r="12" spans="1:6" ht="24">
      <c r="A12" s="60">
        <f>+A11</f>
        <v>3</v>
      </c>
      <c r="B12" s="61"/>
      <c r="C12" s="61"/>
      <c r="D12" s="62" t="s">
        <v>105</v>
      </c>
      <c r="E12" s="64">
        <f>SUM(E9:E11)</f>
        <v>50674600</v>
      </c>
      <c r="F12" s="49"/>
    </row>
    <row r="13" spans="1:6" s="1" customFormat="1" ht="24.75" thickBot="1">
      <c r="A13" s="47">
        <f>+A7+A12</f>
        <v>4</v>
      </c>
      <c r="B13" s="51"/>
      <c r="C13" s="51"/>
      <c r="D13" s="51" t="s">
        <v>102</v>
      </c>
      <c r="E13" s="52">
        <f>+E7+E12</f>
        <v>73256100</v>
      </c>
      <c r="F13" s="53"/>
    </row>
    <row r="14" ht="24.7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2" spans="1:5" ht="24">
      <c r="A2" s="81" t="s">
        <v>107</v>
      </c>
      <c r="B2" s="81"/>
      <c r="C2" s="81"/>
      <c r="D2" s="81"/>
      <c r="E2" s="81"/>
    </row>
    <row r="3" spans="1:5" ht="24">
      <c r="A3" s="82" t="s">
        <v>110</v>
      </c>
      <c r="B3" s="82"/>
      <c r="C3" s="82"/>
      <c r="D3" s="82"/>
      <c r="E3" s="82"/>
    </row>
    <row r="4" spans="1:5" ht="24">
      <c r="A4" s="83" t="s">
        <v>91</v>
      </c>
      <c r="B4" s="83"/>
      <c r="C4" s="83"/>
      <c r="D4" s="83"/>
      <c r="E4" s="83"/>
    </row>
    <row r="5" spans="1:6" ht="72">
      <c r="A5" s="28" t="s">
        <v>1</v>
      </c>
      <c r="B5" s="28" t="s">
        <v>2</v>
      </c>
      <c r="C5" s="29" t="s">
        <v>3</v>
      </c>
      <c r="D5" s="29" t="s">
        <v>4</v>
      </c>
      <c r="E5" s="29" t="s">
        <v>5</v>
      </c>
      <c r="F5" s="48" t="s">
        <v>101</v>
      </c>
    </row>
    <row r="6" spans="1:6" ht="24">
      <c r="A6" s="37"/>
      <c r="B6" s="38"/>
      <c r="C6" s="49"/>
      <c r="D6" s="72" t="s">
        <v>8</v>
      </c>
      <c r="E6" s="39"/>
      <c r="F6" s="49"/>
    </row>
    <row r="7" spans="1:6" ht="24">
      <c r="A7" s="8">
        <v>1</v>
      </c>
      <c r="B7" s="12" t="s">
        <v>107</v>
      </c>
      <c r="C7" s="12">
        <v>10322887</v>
      </c>
      <c r="D7" s="18" t="s">
        <v>22</v>
      </c>
      <c r="E7" s="69">
        <v>3281900</v>
      </c>
      <c r="F7" s="49"/>
    </row>
    <row r="8" spans="1:6" ht="24">
      <c r="A8" s="8">
        <v>2</v>
      </c>
      <c r="B8" s="12" t="s">
        <v>107</v>
      </c>
      <c r="C8" s="12">
        <v>10344559</v>
      </c>
      <c r="D8" s="18" t="s">
        <v>54</v>
      </c>
      <c r="E8" s="59">
        <v>387544</v>
      </c>
      <c r="F8" s="49"/>
    </row>
    <row r="9" spans="1:6" ht="24">
      <c r="A9" s="8">
        <v>3</v>
      </c>
      <c r="B9" s="12" t="s">
        <v>107</v>
      </c>
      <c r="C9" s="12">
        <v>10344577</v>
      </c>
      <c r="D9" s="18" t="s">
        <v>55</v>
      </c>
      <c r="E9" s="59">
        <v>76428</v>
      </c>
      <c r="F9" s="49"/>
    </row>
    <row r="10" spans="1:6" ht="24">
      <c r="A10" s="56">
        <f>+A9</f>
        <v>3</v>
      </c>
      <c r="B10" s="57"/>
      <c r="C10" s="58"/>
      <c r="D10" s="70" t="s">
        <v>105</v>
      </c>
      <c r="E10" s="63">
        <f>SUM(E7:E9)</f>
        <v>3745872</v>
      </c>
      <c r="F10" s="49"/>
    </row>
    <row r="11" spans="1:6" s="1" customFormat="1" ht="24.75" thickBot="1">
      <c r="A11" s="67">
        <f>+A10</f>
        <v>3</v>
      </c>
      <c r="B11" s="54"/>
      <c r="C11" s="54"/>
      <c r="D11" s="71" t="s">
        <v>108</v>
      </c>
      <c r="E11" s="68">
        <f>+E10</f>
        <v>3745872</v>
      </c>
      <c r="F11" s="53"/>
    </row>
    <row r="12" ht="24.75" thickTop="1"/>
  </sheetData>
  <sheetProtection/>
  <mergeCells count="3"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1" spans="1:5" ht="24">
      <c r="A1" s="81" t="s">
        <v>79</v>
      </c>
      <c r="B1" s="81"/>
      <c r="C1" s="81"/>
      <c r="D1" s="81"/>
      <c r="E1" s="81"/>
    </row>
    <row r="2" spans="1:5" ht="24">
      <c r="A2" s="82" t="s">
        <v>110</v>
      </c>
      <c r="B2" s="82"/>
      <c r="C2" s="82"/>
      <c r="D2" s="82"/>
      <c r="E2" s="82"/>
    </row>
    <row r="3" spans="1:5" ht="24">
      <c r="A3" s="83" t="s">
        <v>92</v>
      </c>
      <c r="B3" s="83"/>
      <c r="C3" s="83"/>
      <c r="D3" s="83"/>
      <c r="E3" s="83"/>
    </row>
    <row r="4" spans="1:6" ht="72">
      <c r="A4" s="28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48" t="s">
        <v>101</v>
      </c>
    </row>
    <row r="5" spans="1:6" ht="24">
      <c r="A5" s="37"/>
      <c r="B5" s="38"/>
      <c r="C5" s="38"/>
      <c r="D5" s="55" t="s">
        <v>8</v>
      </c>
      <c r="E5" s="39"/>
      <c r="F5" s="49"/>
    </row>
    <row r="6" spans="1:6" ht="24">
      <c r="A6" s="8">
        <v>1</v>
      </c>
      <c r="B6" s="12" t="s">
        <v>79</v>
      </c>
      <c r="C6" s="12">
        <v>10322037</v>
      </c>
      <c r="D6" s="18" t="s">
        <v>20</v>
      </c>
      <c r="E6" s="30">
        <v>1386000</v>
      </c>
      <c r="F6" s="49"/>
    </row>
    <row r="7" spans="1:6" ht="24">
      <c r="A7" s="8">
        <v>2</v>
      </c>
      <c r="B7" s="12" t="s">
        <v>79</v>
      </c>
      <c r="C7" s="12">
        <v>10322066</v>
      </c>
      <c r="D7" s="18" t="s">
        <v>21</v>
      </c>
      <c r="E7" s="7">
        <v>18480000</v>
      </c>
      <c r="F7" s="49"/>
    </row>
    <row r="8" spans="1:6" ht="24">
      <c r="A8" s="8">
        <v>3</v>
      </c>
      <c r="B8" s="12" t="s">
        <v>79</v>
      </c>
      <c r="C8" s="12">
        <v>10344364</v>
      </c>
      <c r="D8" s="18" t="s">
        <v>19</v>
      </c>
      <c r="E8" s="7">
        <v>2400000</v>
      </c>
      <c r="F8" s="49"/>
    </row>
    <row r="9" spans="1:6" ht="24">
      <c r="A9" s="8">
        <v>4</v>
      </c>
      <c r="B9" s="12" t="s">
        <v>79</v>
      </c>
      <c r="C9" s="12">
        <v>10344367</v>
      </c>
      <c r="D9" s="18" t="s">
        <v>19</v>
      </c>
      <c r="E9" s="7">
        <v>1500000</v>
      </c>
      <c r="F9" s="49"/>
    </row>
    <row r="10" spans="1:6" ht="24">
      <c r="A10" s="56">
        <f>+A9</f>
        <v>4</v>
      </c>
      <c r="B10" s="57"/>
      <c r="C10" s="58"/>
      <c r="D10" s="70" t="s">
        <v>105</v>
      </c>
      <c r="E10" s="63">
        <f>SUM(E6:E9)</f>
        <v>23766000</v>
      </c>
      <c r="F10" s="49"/>
    </row>
    <row r="11" spans="1:6" s="1" customFormat="1" ht="24.75" thickBot="1">
      <c r="A11" s="67">
        <f>+A10</f>
        <v>4</v>
      </c>
      <c r="B11" s="54"/>
      <c r="C11" s="54"/>
      <c r="D11" s="54" t="s">
        <v>97</v>
      </c>
      <c r="E11" s="68">
        <f>+E10</f>
        <v>23766000</v>
      </c>
      <c r="F11" s="53"/>
    </row>
    <row r="12" ht="24.75" thickTop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28125" style="3" customWidth="1"/>
    <col min="2" max="2" width="14.7109375" style="3" customWidth="1"/>
    <col min="3" max="3" width="12.57421875" style="3" customWidth="1"/>
    <col min="4" max="4" width="47.28125" style="3" customWidth="1"/>
    <col min="5" max="5" width="25.421875" style="3" customWidth="1"/>
    <col min="6" max="6" width="30.421875" style="3" customWidth="1"/>
    <col min="7" max="16384" width="9.140625" style="3" customWidth="1"/>
  </cols>
  <sheetData>
    <row r="1" spans="1:5" ht="24">
      <c r="A1" s="81" t="s">
        <v>80</v>
      </c>
      <c r="B1" s="81"/>
      <c r="C1" s="81"/>
      <c r="D1" s="81"/>
      <c r="E1" s="81"/>
    </row>
    <row r="2" spans="1:5" ht="24">
      <c r="A2" s="82" t="s">
        <v>110</v>
      </c>
      <c r="B2" s="82"/>
      <c r="C2" s="82"/>
      <c r="D2" s="82"/>
      <c r="E2" s="82"/>
    </row>
    <row r="3" spans="1:5" ht="24">
      <c r="A3" s="83" t="s">
        <v>99</v>
      </c>
      <c r="B3" s="83"/>
      <c r="C3" s="83"/>
      <c r="D3" s="83"/>
      <c r="E3" s="83"/>
    </row>
    <row r="4" spans="1:6" ht="72">
      <c r="A4" s="28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48" t="s">
        <v>101</v>
      </c>
    </row>
    <row r="5" spans="1:6" ht="24">
      <c r="A5" s="37"/>
      <c r="B5" s="38"/>
      <c r="C5" s="38"/>
      <c r="D5" s="55" t="s">
        <v>8</v>
      </c>
      <c r="E5" s="39"/>
      <c r="F5" s="49"/>
    </row>
    <row r="6" spans="1:6" ht="24">
      <c r="A6" s="8">
        <v>1</v>
      </c>
      <c r="B6" s="5" t="s">
        <v>80</v>
      </c>
      <c r="C6" s="12">
        <v>10325333</v>
      </c>
      <c r="D6" s="18" t="s">
        <v>12</v>
      </c>
      <c r="E6" s="30">
        <v>219960</v>
      </c>
      <c r="F6" s="49"/>
    </row>
    <row r="7" spans="1:6" ht="24">
      <c r="A7" s="8">
        <v>2</v>
      </c>
      <c r="B7" s="5" t="s">
        <v>80</v>
      </c>
      <c r="C7" s="12">
        <v>10325444</v>
      </c>
      <c r="D7" s="18" t="s">
        <v>13</v>
      </c>
      <c r="E7" s="7">
        <v>165900</v>
      </c>
      <c r="F7" s="49"/>
    </row>
    <row r="8" spans="1:6" ht="24">
      <c r="A8" s="8">
        <v>3</v>
      </c>
      <c r="B8" s="5" t="s">
        <v>80</v>
      </c>
      <c r="C8" s="12">
        <v>10325458</v>
      </c>
      <c r="D8" s="18" t="s">
        <v>14</v>
      </c>
      <c r="E8" s="7">
        <v>214000</v>
      </c>
      <c r="F8" s="49"/>
    </row>
    <row r="9" spans="1:6" ht="24">
      <c r="A9" s="8">
        <v>4</v>
      </c>
      <c r="B9" s="5" t="s">
        <v>80</v>
      </c>
      <c r="C9" s="12">
        <v>10325468</v>
      </c>
      <c r="D9" s="18" t="s">
        <v>15</v>
      </c>
      <c r="E9" s="7">
        <v>115960</v>
      </c>
      <c r="F9" s="49"/>
    </row>
    <row r="10" spans="1:6" ht="24">
      <c r="A10" s="8">
        <v>5</v>
      </c>
      <c r="B10" s="5" t="s">
        <v>80</v>
      </c>
      <c r="C10" s="12">
        <v>10325487</v>
      </c>
      <c r="D10" s="18" t="s">
        <v>16</v>
      </c>
      <c r="E10" s="7">
        <v>104280</v>
      </c>
      <c r="F10" s="49"/>
    </row>
    <row r="11" spans="1:6" ht="24">
      <c r="A11" s="8">
        <v>6</v>
      </c>
      <c r="B11" s="5" t="s">
        <v>80</v>
      </c>
      <c r="C11" s="12">
        <v>10325520</v>
      </c>
      <c r="D11" s="18" t="s">
        <v>17</v>
      </c>
      <c r="E11" s="7">
        <v>485955</v>
      </c>
      <c r="F11" s="49"/>
    </row>
    <row r="12" spans="1:6" ht="24">
      <c r="A12" s="8">
        <v>7</v>
      </c>
      <c r="B12" s="5" t="s">
        <v>80</v>
      </c>
      <c r="C12" s="12">
        <v>10325536</v>
      </c>
      <c r="D12" s="18" t="s">
        <v>18</v>
      </c>
      <c r="E12" s="7">
        <v>1089840</v>
      </c>
      <c r="F12" s="49"/>
    </row>
    <row r="13" spans="1:6" ht="24">
      <c r="A13" s="8">
        <v>8</v>
      </c>
      <c r="B13" s="12" t="s">
        <v>80</v>
      </c>
      <c r="C13" s="12">
        <v>10325357</v>
      </c>
      <c r="D13" s="18" t="s">
        <v>45</v>
      </c>
      <c r="E13" s="7">
        <v>80920</v>
      </c>
      <c r="F13" s="49"/>
    </row>
    <row r="14" spans="1:6" ht="24">
      <c r="A14" s="8">
        <v>9</v>
      </c>
      <c r="B14" s="12" t="s">
        <v>80</v>
      </c>
      <c r="C14" s="12">
        <v>10325373</v>
      </c>
      <c r="D14" s="18" t="s">
        <v>46</v>
      </c>
      <c r="E14" s="7">
        <v>71110</v>
      </c>
      <c r="F14" s="49"/>
    </row>
    <row r="15" spans="1:6" ht="24">
      <c r="A15" s="8">
        <v>10</v>
      </c>
      <c r="B15" s="12" t="s">
        <v>80</v>
      </c>
      <c r="C15" s="12">
        <v>10325398</v>
      </c>
      <c r="D15" s="18" t="s">
        <v>47</v>
      </c>
      <c r="E15" s="7">
        <v>35850</v>
      </c>
      <c r="F15" s="49"/>
    </row>
    <row r="16" spans="1:6" ht="24">
      <c r="A16" s="8">
        <v>11</v>
      </c>
      <c r="B16" s="12" t="s">
        <v>80</v>
      </c>
      <c r="C16" s="12">
        <v>10325412</v>
      </c>
      <c r="D16" s="18" t="s">
        <v>48</v>
      </c>
      <c r="E16" s="7">
        <v>52260</v>
      </c>
      <c r="F16" s="49"/>
    </row>
    <row r="17" spans="1:6" ht="24">
      <c r="A17" s="8">
        <v>12</v>
      </c>
      <c r="B17" s="12" t="s">
        <v>80</v>
      </c>
      <c r="C17" s="12">
        <v>10325431</v>
      </c>
      <c r="D17" s="18" t="s">
        <v>49</v>
      </c>
      <c r="E17" s="7">
        <v>9525</v>
      </c>
      <c r="F17" s="49"/>
    </row>
    <row r="18" spans="1:6" ht="24">
      <c r="A18" s="8">
        <v>13</v>
      </c>
      <c r="B18" s="12" t="s">
        <v>80</v>
      </c>
      <c r="C18" s="12">
        <v>10325480</v>
      </c>
      <c r="D18" s="18" t="s">
        <v>50</v>
      </c>
      <c r="E18" s="7">
        <v>48110</v>
      </c>
      <c r="F18" s="49"/>
    </row>
    <row r="19" spans="1:6" ht="24">
      <c r="A19" s="8">
        <v>14</v>
      </c>
      <c r="B19" s="12" t="s">
        <v>80</v>
      </c>
      <c r="C19" s="12">
        <v>10325498</v>
      </c>
      <c r="D19" s="18" t="s">
        <v>51</v>
      </c>
      <c r="E19" s="7">
        <v>8650</v>
      </c>
      <c r="F19" s="49"/>
    </row>
    <row r="20" spans="1:6" ht="24">
      <c r="A20" s="8">
        <v>15</v>
      </c>
      <c r="B20" s="12" t="s">
        <v>80</v>
      </c>
      <c r="C20" s="12">
        <v>10325508</v>
      </c>
      <c r="D20" s="18" t="s">
        <v>52</v>
      </c>
      <c r="E20" s="7">
        <v>31800</v>
      </c>
      <c r="F20" s="49"/>
    </row>
    <row r="21" spans="1:6" ht="24">
      <c r="A21" s="8">
        <v>16</v>
      </c>
      <c r="B21" s="12" t="s">
        <v>80</v>
      </c>
      <c r="C21" s="12">
        <v>10336570</v>
      </c>
      <c r="D21" s="18" t="s">
        <v>53</v>
      </c>
      <c r="E21" s="7">
        <v>424050</v>
      </c>
      <c r="F21" s="49"/>
    </row>
    <row r="22" spans="1:6" ht="24">
      <c r="A22" s="73">
        <f>+A21</f>
        <v>16</v>
      </c>
      <c r="B22" s="57"/>
      <c r="C22" s="58"/>
      <c r="D22" s="70" t="s">
        <v>105</v>
      </c>
      <c r="E22" s="63">
        <f>SUM(E6:E21)</f>
        <v>3158170</v>
      </c>
      <c r="F22" s="49"/>
    </row>
    <row r="23" spans="1:6" s="1" customFormat="1" ht="24.75" thickBot="1">
      <c r="A23" s="67">
        <f>+A22</f>
        <v>16</v>
      </c>
      <c r="B23" s="54"/>
      <c r="C23" s="54"/>
      <c r="D23" s="54" t="s">
        <v>98</v>
      </c>
      <c r="E23" s="68">
        <f>+E22</f>
        <v>3158170</v>
      </c>
      <c r="F23" s="53"/>
    </row>
    <row r="24" ht="24.75" thickTop="1"/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2018-02-09T06:52:12Z</cp:lastPrinted>
  <dcterms:created xsi:type="dcterms:W3CDTF">2016-02-01T04:43:28Z</dcterms:created>
  <dcterms:modified xsi:type="dcterms:W3CDTF">2018-02-28T09:20:05Z</dcterms:modified>
  <cp:category/>
  <cp:version/>
  <cp:contentType/>
  <cp:contentStatus/>
</cp:coreProperties>
</file>